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0" activeTab="2"/>
  </bookViews>
  <sheets>
    <sheet name="classifica" sheetId="1" r:id="rId1"/>
    <sheet name="conteggi" sheetId="2" r:id="rId2"/>
    <sheet name="non ammessi" sheetId="3" r:id="rId3"/>
  </sheets>
  <definedNames/>
  <calcPr fullCalcOnLoad="1"/>
</workbook>
</file>

<file path=xl/sharedStrings.xml><?xml version="1.0" encoding="utf-8"?>
<sst xmlns="http://schemas.openxmlformats.org/spreadsheetml/2006/main" count="458" uniqueCount="161">
  <si>
    <t>ApCom</t>
  </si>
  <si>
    <t>totale apnea</t>
  </si>
  <si>
    <t xml:space="preserve">21° trofeo </t>
  </si>
  <si>
    <t xml:space="preserve">2° trofeo </t>
  </si>
  <si>
    <t xml:space="preserve">5° trofeo </t>
  </si>
  <si>
    <t>3° trofeo</t>
  </si>
  <si>
    <t xml:space="preserve"> trofeo</t>
  </si>
  <si>
    <t>1° trofeo</t>
  </si>
  <si>
    <t>2° trofeo</t>
  </si>
  <si>
    <t>by Marti&amp;Filippo</t>
  </si>
  <si>
    <t>ApMas</t>
  </si>
  <si>
    <t>Ghisleri TS</t>
  </si>
  <si>
    <t>Argentario</t>
  </si>
  <si>
    <t>Sciacca Blu</t>
  </si>
  <si>
    <t>ILVA GE</t>
  </si>
  <si>
    <t>Sestri Levan</t>
  </si>
  <si>
    <t>Argonauta</t>
  </si>
  <si>
    <t>Alto Tirreno</t>
  </si>
  <si>
    <t>Tirreno Sub</t>
  </si>
  <si>
    <t>LNI Pozzuoli</t>
  </si>
  <si>
    <t>ARACo</t>
  </si>
  <si>
    <t>totale ARA</t>
  </si>
  <si>
    <t>ARAMa</t>
  </si>
  <si>
    <t>17 concorrenti</t>
  </si>
  <si>
    <t>24 concorrenti</t>
  </si>
  <si>
    <t>23 concorrenti</t>
  </si>
  <si>
    <t>29 concorrenti</t>
  </si>
  <si>
    <t>19 concorrenti</t>
  </si>
  <si>
    <t>32 concorrenti</t>
  </si>
  <si>
    <t>21 concorrenti</t>
  </si>
  <si>
    <t>26 concorrenti</t>
  </si>
  <si>
    <t>1° ApCom</t>
  </si>
  <si>
    <t>Freni Fabrizio</t>
  </si>
  <si>
    <t>-</t>
  </si>
  <si>
    <t>1° class.</t>
  </si>
  <si>
    <t>(*) a parità di punteggio e di gare prevale chi ha ottenuto il piazzamento migliore</t>
  </si>
  <si>
    <t>2° ApCom</t>
  </si>
  <si>
    <t>Alaimo Nicola</t>
  </si>
  <si>
    <t>3° ApCom</t>
  </si>
  <si>
    <t>Thomas Valerio</t>
  </si>
  <si>
    <t>1° ARACo</t>
  </si>
  <si>
    <t>Gambirasi Martina</t>
  </si>
  <si>
    <t>3° class.</t>
  </si>
  <si>
    <t>2° class.</t>
  </si>
  <si>
    <t>2° ARACo</t>
  </si>
  <si>
    <t>Macaluso Anna</t>
  </si>
  <si>
    <t>3° ARACo</t>
  </si>
  <si>
    <t>Mariani Massimiliano</t>
  </si>
  <si>
    <t>4° class.</t>
  </si>
  <si>
    <t>6° class.</t>
  </si>
  <si>
    <t>1° ApMas</t>
  </si>
  <si>
    <t>Freni Salvatore</t>
  </si>
  <si>
    <t>2° ApMas</t>
  </si>
  <si>
    <t>Ruvolo Mimmo</t>
  </si>
  <si>
    <t>3° ApMas</t>
  </si>
  <si>
    <t>Marcenaro Alessandro</t>
  </si>
  <si>
    <t>1° ARAMa</t>
  </si>
  <si>
    <t>Zori Claudio</t>
  </si>
  <si>
    <t>Somma dei tre migliori piazzamenti</t>
  </si>
  <si>
    <t>2° ARAMa</t>
  </si>
  <si>
    <t>Gargiulo Marco</t>
  </si>
  <si>
    <t>3° ARAMa</t>
  </si>
  <si>
    <t>Freni Franco</t>
  </si>
  <si>
    <t xml:space="preserve"> ARAMa</t>
  </si>
  <si>
    <t>Liguori Gianpiero</t>
  </si>
  <si>
    <t>Tirnetta Santo</t>
  </si>
  <si>
    <t>Corradi Massimo</t>
  </si>
  <si>
    <t>Caserta Antonino</t>
  </si>
  <si>
    <t>Inguanti Carmela</t>
  </si>
  <si>
    <t>Apuleo Mauro</t>
  </si>
  <si>
    <t>Baccino Roberto</t>
  </si>
  <si>
    <t>Bollettinari Marco</t>
  </si>
  <si>
    <t>Zanon Mauro</t>
  </si>
  <si>
    <t>Iardino Fabio</t>
  </si>
  <si>
    <t>Ventin Mauro</t>
  </si>
  <si>
    <t>Mirigliano Daniele</t>
  </si>
  <si>
    <t>Battiato Paolo</t>
  </si>
  <si>
    <t>Cremone Pietro</t>
  </si>
  <si>
    <t>Longhitano Maurizio</t>
  </si>
  <si>
    <t>Capobianco Luca</t>
  </si>
  <si>
    <t>Straccali Lorenzo</t>
  </si>
  <si>
    <t>Papaccio Luciano</t>
  </si>
  <si>
    <t>Panzica Dario</t>
  </si>
  <si>
    <t>Burroni Leonardo</t>
  </si>
  <si>
    <t>Basile Emilio</t>
  </si>
  <si>
    <t>Licciardello Salvatore</t>
  </si>
  <si>
    <t xml:space="preserve"> ARACo</t>
  </si>
  <si>
    <t>Muratore Massimilano</t>
  </si>
  <si>
    <t>Guzzetta Vito</t>
  </si>
  <si>
    <t>Carbone Augusto</t>
  </si>
  <si>
    <t>Tassara Piero</t>
  </si>
  <si>
    <t>Camassa Barbara</t>
  </si>
  <si>
    <t>Bono Vincenzo</t>
  </si>
  <si>
    <t>Di Giovanna Laura</t>
  </si>
  <si>
    <t>Leonardi Marco</t>
  </si>
  <si>
    <t>Billera Ignazio</t>
  </si>
  <si>
    <t>Gava Pierluigi</t>
  </si>
  <si>
    <t>Landro Fabrizio</t>
  </si>
  <si>
    <t>Lipari Tommaso</t>
  </si>
  <si>
    <t>Gostinelli Osvaldo</t>
  </si>
  <si>
    <t>Del Fiandra Enea</t>
  </si>
  <si>
    <t>Costa Giovanni Marcello</t>
  </si>
  <si>
    <t>Segreto Fabio</t>
  </si>
  <si>
    <t>Babocci Gabriella</t>
  </si>
  <si>
    <t>Molinaro Antonio</t>
  </si>
  <si>
    <t>Indelicato Michele</t>
  </si>
  <si>
    <t>Cirami Giampaolo</t>
  </si>
  <si>
    <t>Nuccio Stefano</t>
  </si>
  <si>
    <t>Todaro Marco</t>
  </si>
  <si>
    <t>Benedetti Ivano</t>
  </si>
  <si>
    <t>Conti Cristina</t>
  </si>
  <si>
    <t>D'Ulisse Barbara</t>
  </si>
  <si>
    <t>Marsala Umberto</t>
  </si>
  <si>
    <t>Martorana Egidio</t>
  </si>
  <si>
    <t>Battiato Simone</t>
  </si>
  <si>
    <t>Risso Gianni</t>
  </si>
  <si>
    <t>Chiaromonte Francesco</t>
  </si>
  <si>
    <t>Graziano Daniele</t>
  </si>
  <si>
    <t>Palermo Tony</t>
  </si>
  <si>
    <t>Ardizzone Massimo</t>
  </si>
  <si>
    <t>Cavallaro Giorgio</t>
  </si>
  <si>
    <t>Faro Roberto</t>
  </si>
  <si>
    <t>Moroso Alberto</t>
  </si>
  <si>
    <t>Amore Pasquale</t>
  </si>
  <si>
    <t>Gaudino Ciro</t>
  </si>
  <si>
    <t>Marrassini Simone</t>
  </si>
  <si>
    <t>Costo Gianni</t>
  </si>
  <si>
    <t>Pagliuso Giuseppe</t>
  </si>
  <si>
    <t>Barreca Davide</t>
  </si>
  <si>
    <t>Principato Massimiliano</t>
  </si>
  <si>
    <t>Coco Abramo</t>
  </si>
  <si>
    <t>Crimaldi Giancarlo</t>
  </si>
  <si>
    <t>Rosini Alessandro</t>
  </si>
  <si>
    <t>Santangelo Vincenzo</t>
  </si>
  <si>
    <t>Dimino Accursio</t>
  </si>
  <si>
    <t>Gioiello Carlo</t>
  </si>
  <si>
    <t>Tinti Alessio</t>
  </si>
  <si>
    <t>Roma Attilio</t>
  </si>
  <si>
    <t>Amata Emiliano</t>
  </si>
  <si>
    <t>Toto Angelo</t>
  </si>
  <si>
    <t>Riccio Raffaele</t>
  </si>
  <si>
    <t>Caserta Maurizio</t>
  </si>
  <si>
    <t>Corso Alessandro</t>
  </si>
  <si>
    <t>Santamarina Giancarlo</t>
  </si>
  <si>
    <t>Maddaluno Geremia</t>
  </si>
  <si>
    <t>CAMPIONATO ITALIANO INDIVIDUALE SAFARI FOTOSUB 2012</t>
  </si>
  <si>
    <t>TABELLA PER IL CALCOLO DEI CONTEGGI</t>
  </si>
  <si>
    <t>categoria</t>
  </si>
  <si>
    <t>N°</t>
  </si>
  <si>
    <t>% del totale</t>
  </si>
  <si>
    <t>% su 14 ammessi</t>
  </si>
  <si>
    <t>classificati</t>
  </si>
  <si>
    <t>totale concorrenti 2012</t>
  </si>
  <si>
    <t>NOTE:</t>
  </si>
  <si>
    <t>- il totale dei partecipanti al Campionato individuale è 40, di cui 12 ammessi dal 2011 (3 x 4 categorie)</t>
  </si>
  <si>
    <t>- gli ammessi per il 2012 sono 14 delle categorie “apnea” + 14 delle categorie “ARA”</t>
  </si>
  <si>
    <t>- il totale dei concorrenti per categoria comprende gli ammessi del 2011 + i partecipanti del 2012</t>
  </si>
  <si>
    <t>- l'arrotondamento della % degli ammessi per categoria viene fatto a vantaggio della categoria meno numerosa</t>
  </si>
  <si>
    <t xml:space="preserve">  (esempio: 4,24 della categoria meno numerosa si arrotonda a 5)</t>
  </si>
  <si>
    <t>- per gli eventuali ripescaggi dell'apnea si tiene conto del punteggio più alto nelle categorie “apnea” (master e compatte)</t>
  </si>
  <si>
    <t>- per gli eventuali ripescaggi dell'ARA si tiene conto del punteggio più alto nelle categorie “ARA” (master e compatte)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</si>
</sst>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5">
    <font>
      <sz val="10"/>
      <name val="Arial"/>
      <family val="2"/>
    </font>
    <font>
      <sz val="8"/>
      <name val="Arial"/>
      <family val="2"/>
    </font>
    <font>
      <sz val="10"/>
      <name val="Bimini"/>
      <family val="2"/>
    </font>
    <font>
      <b/>
      <sz val="11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Bimini"/>
      <family val="2"/>
    </font>
    <font>
      <sz val="14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2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0" fillId="3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3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0" fillId="4" borderId="0" xfId="0" applyFont="1" applyFill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0" fillId="5" borderId="0" xfId="0" applyFont="1" applyFill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0" fillId="2" borderId="10" xfId="0" applyFont="1" applyFill="1" applyBorder="1" applyAlignment="1">
      <alignment horizontal="left"/>
    </xf>
    <xf numFmtId="164" fontId="0" fillId="2" borderId="10" xfId="0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2" borderId="12" xfId="0" applyFont="1" applyFill="1" applyBorder="1" applyAlignment="1">
      <alignment horizontal="center"/>
    </xf>
    <xf numFmtId="164" fontId="0" fillId="2" borderId="6" xfId="0" applyFont="1" applyFill="1" applyBorder="1" applyAlignment="1">
      <alignment/>
    </xf>
    <xf numFmtId="164" fontId="0" fillId="2" borderId="6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6" borderId="12" xfId="0" applyFont="1" applyFill="1" applyBorder="1" applyAlignment="1">
      <alignment horizontal="center"/>
    </xf>
    <xf numFmtId="164" fontId="0" fillId="6" borderId="6" xfId="0" applyFont="1" applyFill="1" applyBorder="1" applyAlignment="1">
      <alignment/>
    </xf>
    <xf numFmtId="164" fontId="0" fillId="6" borderId="6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3" borderId="12" xfId="0" applyFont="1" applyFill="1" applyBorder="1" applyAlignment="1">
      <alignment horizontal="center"/>
    </xf>
    <xf numFmtId="164" fontId="0" fillId="3" borderId="6" xfId="0" applyFont="1" applyFill="1" applyBorder="1" applyAlignment="1">
      <alignment/>
    </xf>
    <xf numFmtId="164" fontId="0" fillId="3" borderId="6" xfId="0" applyFont="1" applyFill="1" applyBorder="1" applyAlignment="1">
      <alignment horizontal="center"/>
    </xf>
    <xf numFmtId="164" fontId="0" fillId="5" borderId="12" xfId="0" applyFont="1" applyFill="1" applyBorder="1" applyAlignment="1">
      <alignment horizontal="center"/>
    </xf>
    <xf numFmtId="164" fontId="0" fillId="5" borderId="6" xfId="0" applyFont="1" applyFill="1" applyBorder="1" applyAlignment="1">
      <alignment/>
    </xf>
    <xf numFmtId="164" fontId="0" fillId="5" borderId="6" xfId="0" applyFont="1" applyFill="1" applyBorder="1" applyAlignment="1">
      <alignment horizontal="center"/>
    </xf>
    <xf numFmtId="164" fontId="8" fillId="0" borderId="13" xfId="0" applyFont="1" applyFill="1" applyBorder="1" applyAlignment="1">
      <alignment horizontal="center" vertical="center" wrapText="1"/>
    </xf>
    <xf numFmtId="164" fontId="0" fillId="5" borderId="14" xfId="0" applyFont="1" applyFill="1" applyBorder="1" applyAlignment="1">
      <alignment/>
    </xf>
    <xf numFmtId="164" fontId="0" fillId="5" borderId="14" xfId="0" applyFont="1" applyFill="1" applyBorder="1" applyAlignment="1">
      <alignment horizontal="center"/>
    </xf>
    <xf numFmtId="164" fontId="0" fillId="7" borderId="15" xfId="0" applyFill="1" applyBorder="1" applyAlignment="1">
      <alignment horizontal="center"/>
    </xf>
    <xf numFmtId="164" fontId="0" fillId="7" borderId="16" xfId="0" applyFill="1" applyBorder="1" applyAlignment="1">
      <alignment/>
    </xf>
    <xf numFmtId="164" fontId="0" fillId="7" borderId="16" xfId="0" applyFill="1" applyBorder="1" applyAlignment="1">
      <alignment horizontal="center"/>
    </xf>
    <xf numFmtId="164" fontId="0" fillId="7" borderId="17" xfId="0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5" borderId="8" xfId="0" applyFont="1" applyFill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8" xfId="0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8" xfId="0" applyFont="1" applyFill="1" applyBorder="1" applyAlignment="1">
      <alignment/>
    </xf>
    <xf numFmtId="164" fontId="0" fillId="0" borderId="6" xfId="0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8" xfId="0" applyFont="1" applyFill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3" xfId="0" applyFill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0" fillId="0" borderId="6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0" fillId="6" borderId="8" xfId="0" applyFont="1" applyFill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4" fontId="0" fillId="0" borderId="8" xfId="0" applyFill="1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0" fillId="0" borderId="18" xfId="0" applyFont="1" applyBorder="1" applyAlignment="1">
      <alignment horizontal="left"/>
    </xf>
    <xf numFmtId="164" fontId="0" fillId="3" borderId="3" xfId="0" applyFont="1" applyFill="1" applyBorder="1" applyAlignment="1">
      <alignment horizontal="center"/>
    </xf>
    <xf numFmtId="164" fontId="0" fillId="8" borderId="3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10" fillId="0" borderId="0" xfId="0" applyFont="1" applyAlignment="1">
      <alignment/>
    </xf>
    <xf numFmtId="166" fontId="0" fillId="0" borderId="8" xfId="0" applyNumberFormat="1" applyFont="1" applyBorder="1" applyAlignment="1">
      <alignment horizontal="center"/>
    </xf>
    <xf numFmtId="164" fontId="11" fillId="0" borderId="8" xfId="0" applyFont="1" applyBorder="1" applyAlignment="1">
      <alignment horizontal="center"/>
    </xf>
    <xf numFmtId="164" fontId="12" fillId="2" borderId="8" xfId="0" applyFont="1" applyFill="1" applyBorder="1" applyAlignment="1">
      <alignment horizontal="center"/>
    </xf>
    <xf numFmtId="164" fontId="10" fillId="2" borderId="8" xfId="0" applyFont="1" applyFill="1" applyBorder="1" applyAlignment="1">
      <alignment horizontal="center"/>
    </xf>
    <xf numFmtId="164" fontId="10" fillId="0" borderId="8" xfId="0" applyFont="1" applyBorder="1" applyAlignment="1">
      <alignment horizontal="center" vertical="center"/>
    </xf>
    <xf numFmtId="166" fontId="10" fillId="2" borderId="8" xfId="0" applyNumberFormat="1" applyFont="1" applyFill="1" applyBorder="1" applyAlignment="1">
      <alignment horizontal="center"/>
    </xf>
    <xf numFmtId="164" fontId="13" fillId="2" borderId="8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164" fontId="10" fillId="3" borderId="8" xfId="0" applyFont="1" applyFill="1" applyBorder="1" applyAlignment="1">
      <alignment horizontal="center"/>
    </xf>
    <xf numFmtId="166" fontId="10" fillId="3" borderId="8" xfId="0" applyNumberFormat="1" applyFont="1" applyFill="1" applyBorder="1" applyAlignment="1">
      <alignment horizontal="center"/>
    </xf>
    <xf numFmtId="164" fontId="13" fillId="3" borderId="8" xfId="0" applyFont="1" applyFill="1" applyBorder="1" applyAlignment="1">
      <alignment horizontal="center"/>
    </xf>
    <xf numFmtId="164" fontId="10" fillId="4" borderId="8" xfId="0" applyFont="1" applyFill="1" applyBorder="1" applyAlignment="1">
      <alignment horizontal="center"/>
    </xf>
    <xf numFmtId="164" fontId="13" fillId="4" borderId="8" xfId="0" applyFont="1" applyFill="1" applyBorder="1" applyAlignment="1">
      <alignment horizontal="center"/>
    </xf>
    <xf numFmtId="164" fontId="10" fillId="5" borderId="8" xfId="0" applyFont="1" applyFill="1" applyBorder="1" applyAlignment="1">
      <alignment horizontal="center"/>
    </xf>
    <xf numFmtId="164" fontId="13" fillId="5" borderId="8" xfId="0" applyFont="1" applyFill="1" applyBorder="1" applyAlignment="1">
      <alignment horizontal="center"/>
    </xf>
    <xf numFmtId="164" fontId="10" fillId="0" borderId="0" xfId="0" applyFont="1" applyBorder="1" applyAlignment="1">
      <alignment horizontal="right"/>
    </xf>
    <xf numFmtId="164" fontId="1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workbookViewId="0" topLeftCell="A1">
      <pane ySplit="16" topLeftCell="A17" activePane="bottomLeft" state="frozen"/>
      <selection pane="topLeft" activeCell="A1" sqref="A1"/>
      <selection pane="bottomLeft" activeCell="C97" sqref="C97"/>
    </sheetView>
  </sheetViews>
  <sheetFormatPr defaultColWidth="9.140625" defaultRowHeight="12.75"/>
  <cols>
    <col min="1" max="1" width="3.140625" style="1" customWidth="1"/>
    <col min="2" max="2" width="10.00390625" style="2" customWidth="1"/>
    <col min="3" max="3" width="20.8515625" style="0" customWidth="1"/>
    <col min="4" max="9" width="11.7109375" style="2" customWidth="1"/>
    <col min="10" max="11" width="11.7109375" style="0" customWidth="1"/>
    <col min="12" max="12" width="12.28125" style="0" customWidth="1"/>
    <col min="13" max="13" width="9.7109375" style="0" customWidth="1"/>
    <col min="14" max="14" width="6.00390625" style="2" customWidth="1"/>
  </cols>
  <sheetData>
    <row r="1" spans="1:18" ht="13.5" customHeight="1">
      <c r="A1" s="3">
        <v>24</v>
      </c>
      <c r="B1" s="4" t="s">
        <v>0</v>
      </c>
      <c r="C1" s="5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6</v>
      </c>
      <c r="J1" s="6" t="s">
        <v>6</v>
      </c>
      <c r="K1" s="6" t="s">
        <v>7</v>
      </c>
      <c r="L1" s="6" t="s">
        <v>8</v>
      </c>
      <c r="M1" s="7" t="s">
        <v>9</v>
      </c>
      <c r="O1" s="2"/>
      <c r="P1" s="2"/>
      <c r="R1" s="8"/>
    </row>
    <row r="2" spans="1:16" ht="12" customHeight="1">
      <c r="A2" s="9">
        <v>11</v>
      </c>
      <c r="B2" s="9" t="s">
        <v>10</v>
      </c>
      <c r="C2" s="10">
        <f>A1+A2</f>
        <v>35</v>
      </c>
      <c r="D2" s="11" t="s">
        <v>11</v>
      </c>
      <c r="E2" s="11" t="s">
        <v>12</v>
      </c>
      <c r="F2" s="12" t="s">
        <v>13</v>
      </c>
      <c r="G2" s="11" t="s">
        <v>14</v>
      </c>
      <c r="H2" s="12" t="s">
        <v>15</v>
      </c>
      <c r="I2" s="11" t="s">
        <v>16</v>
      </c>
      <c r="J2" s="13" t="s">
        <v>17</v>
      </c>
      <c r="K2" s="13" t="s">
        <v>18</v>
      </c>
      <c r="L2" s="13" t="s">
        <v>19</v>
      </c>
      <c r="M2" s="14"/>
      <c r="O2" s="2"/>
      <c r="P2" s="2"/>
    </row>
    <row r="3" spans="1:16" ht="11.25" customHeight="1">
      <c r="A3" s="15">
        <v>32</v>
      </c>
      <c r="B3" s="15" t="s">
        <v>20</v>
      </c>
      <c r="C3" s="5" t="s">
        <v>21</v>
      </c>
      <c r="D3" s="16">
        <v>41020</v>
      </c>
      <c r="E3" s="16">
        <v>41027</v>
      </c>
      <c r="F3" s="16">
        <v>41028</v>
      </c>
      <c r="G3" s="16">
        <v>41041</v>
      </c>
      <c r="H3" s="16">
        <v>41042</v>
      </c>
      <c r="I3" s="16">
        <v>41042</v>
      </c>
      <c r="J3" s="17">
        <v>41049</v>
      </c>
      <c r="K3" s="17">
        <v>41055</v>
      </c>
      <c r="L3" s="17">
        <v>41076</v>
      </c>
      <c r="M3" s="14"/>
      <c r="O3" s="2"/>
      <c r="P3" s="2"/>
    </row>
    <row r="4" spans="1:16" ht="12">
      <c r="A4" s="18">
        <v>25</v>
      </c>
      <c r="B4" s="18" t="s">
        <v>22</v>
      </c>
      <c r="C4" s="10">
        <f>A3+A4</f>
        <v>57</v>
      </c>
      <c r="D4" s="19" t="s">
        <v>23</v>
      </c>
      <c r="E4" s="20" t="s">
        <v>24</v>
      </c>
      <c r="F4" s="19" t="s">
        <v>25</v>
      </c>
      <c r="G4" s="19" t="s">
        <v>26</v>
      </c>
      <c r="H4" s="19" t="s">
        <v>27</v>
      </c>
      <c r="I4" s="19" t="s">
        <v>28</v>
      </c>
      <c r="J4" s="19" t="s">
        <v>29</v>
      </c>
      <c r="K4" s="19" t="s">
        <v>27</v>
      </c>
      <c r="L4" s="19" t="s">
        <v>30</v>
      </c>
      <c r="M4" s="21"/>
      <c r="O4" s="2"/>
      <c r="P4" s="2"/>
    </row>
    <row r="5" spans="1:17" ht="12.75" customHeight="1">
      <c r="A5" s="22">
        <v>1</v>
      </c>
      <c r="B5" s="23" t="s">
        <v>31</v>
      </c>
      <c r="C5" s="24" t="s">
        <v>32</v>
      </c>
      <c r="D5" s="25" t="s">
        <v>33</v>
      </c>
      <c r="E5" s="25" t="s">
        <v>33</v>
      </c>
      <c r="F5" s="25" t="s">
        <v>33</v>
      </c>
      <c r="G5" s="25" t="s">
        <v>33</v>
      </c>
      <c r="H5" s="25" t="s">
        <v>33</v>
      </c>
      <c r="I5" s="25" t="s">
        <v>34</v>
      </c>
      <c r="J5" s="25" t="s">
        <v>33</v>
      </c>
      <c r="K5" s="25" t="s">
        <v>33</v>
      </c>
      <c r="L5" s="25" t="s">
        <v>33</v>
      </c>
      <c r="M5" s="26" t="s">
        <v>35</v>
      </c>
      <c r="O5" s="2"/>
      <c r="P5" s="2"/>
      <c r="Q5" s="27"/>
    </row>
    <row r="6" spans="1:13" ht="12">
      <c r="A6" s="22">
        <v>2</v>
      </c>
      <c r="B6" s="28" t="s">
        <v>36</v>
      </c>
      <c r="C6" s="29" t="s">
        <v>37</v>
      </c>
      <c r="D6" s="30" t="s">
        <v>33</v>
      </c>
      <c r="E6" s="31" t="s">
        <v>34</v>
      </c>
      <c r="F6" s="30" t="s">
        <v>33</v>
      </c>
      <c r="G6" s="31" t="s">
        <v>34</v>
      </c>
      <c r="H6" s="31" t="s">
        <v>34</v>
      </c>
      <c r="I6" s="30" t="s">
        <v>33</v>
      </c>
      <c r="J6" s="30" t="s">
        <v>34</v>
      </c>
      <c r="K6" s="30" t="s">
        <v>33</v>
      </c>
      <c r="L6" s="30" t="s">
        <v>33</v>
      </c>
      <c r="M6" s="26"/>
    </row>
    <row r="7" spans="1:13" ht="12">
      <c r="A7" s="22">
        <v>3</v>
      </c>
      <c r="B7" s="28" t="s">
        <v>38</v>
      </c>
      <c r="C7" s="29" t="s">
        <v>39</v>
      </c>
      <c r="D7" s="30" t="s">
        <v>33</v>
      </c>
      <c r="E7" s="30" t="s">
        <v>33</v>
      </c>
      <c r="F7" s="30" t="s">
        <v>34</v>
      </c>
      <c r="G7" s="31" t="s">
        <v>33</v>
      </c>
      <c r="H7" s="30" t="s">
        <v>33</v>
      </c>
      <c r="I7" s="32" t="s">
        <v>33</v>
      </c>
      <c r="J7" s="30" t="s">
        <v>33</v>
      </c>
      <c r="K7" s="30" t="s">
        <v>33</v>
      </c>
      <c r="L7" s="30" t="s">
        <v>33</v>
      </c>
      <c r="M7" s="26"/>
    </row>
    <row r="8" spans="1:13" ht="12">
      <c r="A8" s="22">
        <v>4</v>
      </c>
      <c r="B8" s="33" t="s">
        <v>40</v>
      </c>
      <c r="C8" s="34" t="s">
        <v>41</v>
      </c>
      <c r="D8" s="35" t="s">
        <v>33</v>
      </c>
      <c r="E8" s="35" t="s">
        <v>42</v>
      </c>
      <c r="F8" s="35" t="s">
        <v>33</v>
      </c>
      <c r="G8" s="35" t="s">
        <v>33</v>
      </c>
      <c r="H8" s="35" t="s">
        <v>34</v>
      </c>
      <c r="I8" s="35" t="s">
        <v>33</v>
      </c>
      <c r="J8" s="35" t="s">
        <v>43</v>
      </c>
      <c r="K8" s="35" t="s">
        <v>34</v>
      </c>
      <c r="L8" s="35" t="s">
        <v>33</v>
      </c>
      <c r="M8" s="26"/>
    </row>
    <row r="9" spans="1:13" ht="12">
      <c r="A9" s="22">
        <v>5</v>
      </c>
      <c r="B9" s="33" t="s">
        <v>44</v>
      </c>
      <c r="C9" s="34" t="s">
        <v>45</v>
      </c>
      <c r="D9" s="35" t="s">
        <v>33</v>
      </c>
      <c r="E9" s="35" t="s">
        <v>33</v>
      </c>
      <c r="F9" s="35" t="s">
        <v>34</v>
      </c>
      <c r="G9" s="35" t="s">
        <v>33</v>
      </c>
      <c r="H9" s="35" t="s">
        <v>33</v>
      </c>
      <c r="I9" s="35" t="s">
        <v>43</v>
      </c>
      <c r="J9" s="35" t="s">
        <v>33</v>
      </c>
      <c r="K9" s="35" t="s">
        <v>42</v>
      </c>
      <c r="L9" s="35" t="s">
        <v>34</v>
      </c>
      <c r="M9" s="26"/>
    </row>
    <row r="10" spans="1:15" ht="12">
      <c r="A10" s="22">
        <v>6</v>
      </c>
      <c r="B10" s="33" t="s">
        <v>46</v>
      </c>
      <c r="C10" s="34" t="s">
        <v>47</v>
      </c>
      <c r="D10" s="35" t="s">
        <v>33</v>
      </c>
      <c r="E10" s="35" t="s">
        <v>33</v>
      </c>
      <c r="F10" s="35" t="s">
        <v>33</v>
      </c>
      <c r="G10" s="35" t="s">
        <v>43</v>
      </c>
      <c r="H10" s="35" t="s">
        <v>48</v>
      </c>
      <c r="I10" s="35" t="s">
        <v>33</v>
      </c>
      <c r="J10" s="35" t="s">
        <v>49</v>
      </c>
      <c r="K10" s="35" t="s">
        <v>33</v>
      </c>
      <c r="L10" s="35" t="s">
        <v>33</v>
      </c>
      <c r="M10" s="26"/>
      <c r="O10" s="36"/>
    </row>
    <row r="11" spans="1:13" ht="12">
      <c r="A11" s="22">
        <v>7</v>
      </c>
      <c r="B11" s="37" t="s">
        <v>50</v>
      </c>
      <c r="C11" s="38" t="s">
        <v>51</v>
      </c>
      <c r="D11" s="39" t="s">
        <v>33</v>
      </c>
      <c r="E11" s="39" t="s">
        <v>33</v>
      </c>
      <c r="F11" s="39" t="s">
        <v>33</v>
      </c>
      <c r="G11" s="39" t="s">
        <v>33</v>
      </c>
      <c r="H11" s="39" t="s">
        <v>33</v>
      </c>
      <c r="I11" s="39" t="s">
        <v>43</v>
      </c>
      <c r="J11" s="39" t="s">
        <v>33</v>
      </c>
      <c r="K11" s="39"/>
      <c r="L11" s="39" t="s">
        <v>33</v>
      </c>
      <c r="M11" s="26"/>
    </row>
    <row r="12" spans="1:13" ht="12">
      <c r="A12" s="22">
        <v>8</v>
      </c>
      <c r="B12" s="37" t="s">
        <v>52</v>
      </c>
      <c r="C12" s="38" t="s">
        <v>53</v>
      </c>
      <c r="D12" s="39" t="s">
        <v>33</v>
      </c>
      <c r="E12" s="39" t="s">
        <v>33</v>
      </c>
      <c r="F12" s="39" t="s">
        <v>33</v>
      </c>
      <c r="G12" s="39" t="s">
        <v>33</v>
      </c>
      <c r="H12" s="39" t="s">
        <v>33</v>
      </c>
      <c r="I12" s="39" t="s">
        <v>34</v>
      </c>
      <c r="J12" s="39" t="s">
        <v>33</v>
      </c>
      <c r="K12" s="39" t="s">
        <v>33</v>
      </c>
      <c r="L12" s="39" t="s">
        <v>33</v>
      </c>
      <c r="M12" s="26"/>
    </row>
    <row r="13" spans="1:13" ht="12">
      <c r="A13" s="22">
        <v>9</v>
      </c>
      <c r="B13" s="37" t="s">
        <v>54</v>
      </c>
      <c r="C13" s="38" t="s">
        <v>55</v>
      </c>
      <c r="D13" s="39" t="s">
        <v>34</v>
      </c>
      <c r="E13" s="39" t="s">
        <v>33</v>
      </c>
      <c r="F13" s="39" t="s">
        <v>33</v>
      </c>
      <c r="G13" s="39" t="s">
        <v>34</v>
      </c>
      <c r="H13" s="39" t="s">
        <v>33</v>
      </c>
      <c r="I13" s="39" t="s">
        <v>33</v>
      </c>
      <c r="J13" s="39" t="s">
        <v>43</v>
      </c>
      <c r="K13" s="39" t="s">
        <v>33</v>
      </c>
      <c r="L13" s="39">
        <f>-L425</f>
        <v>0</v>
      </c>
      <c r="M13" s="26"/>
    </row>
    <row r="14" spans="1:13" ht="12" customHeight="1">
      <c r="A14" s="22">
        <v>10</v>
      </c>
      <c r="B14" s="40" t="s">
        <v>56</v>
      </c>
      <c r="C14" s="41" t="s">
        <v>57</v>
      </c>
      <c r="D14" s="42" t="s">
        <v>34</v>
      </c>
      <c r="E14" s="42" t="s">
        <v>48</v>
      </c>
      <c r="F14" s="42" t="s">
        <v>33</v>
      </c>
      <c r="G14" s="42" t="s">
        <v>34</v>
      </c>
      <c r="H14" s="42" t="s">
        <v>34</v>
      </c>
      <c r="I14" s="42" t="s">
        <v>33</v>
      </c>
      <c r="J14" s="42" t="s">
        <v>34</v>
      </c>
      <c r="K14" s="42" t="s">
        <v>43</v>
      </c>
      <c r="L14" s="42" t="s">
        <v>33</v>
      </c>
      <c r="M14" s="43" t="s">
        <v>58</v>
      </c>
    </row>
    <row r="15" spans="1:13" ht="12">
      <c r="A15" s="22">
        <v>11</v>
      </c>
      <c r="B15" s="40" t="s">
        <v>59</v>
      </c>
      <c r="C15" s="41" t="s">
        <v>60</v>
      </c>
      <c r="D15" s="42" t="s">
        <v>33</v>
      </c>
      <c r="E15" s="42" t="s">
        <v>33</v>
      </c>
      <c r="F15" s="42" t="s">
        <v>33</v>
      </c>
      <c r="G15" s="42" t="s">
        <v>33</v>
      </c>
      <c r="H15" s="42" t="s">
        <v>33</v>
      </c>
      <c r="I15" s="42" t="s">
        <v>33</v>
      </c>
      <c r="J15" s="42" t="s">
        <v>33</v>
      </c>
      <c r="K15" s="42" t="s">
        <v>33</v>
      </c>
      <c r="L15" s="42" t="s">
        <v>43</v>
      </c>
      <c r="M15" s="43"/>
    </row>
    <row r="16" spans="1:13" ht="12">
      <c r="A16" s="22">
        <v>12</v>
      </c>
      <c r="B16" s="40" t="s">
        <v>61</v>
      </c>
      <c r="C16" s="44" t="s">
        <v>62</v>
      </c>
      <c r="D16" s="45" t="s">
        <v>33</v>
      </c>
      <c r="E16" s="45" t="s">
        <v>33</v>
      </c>
      <c r="F16" s="45" t="s">
        <v>33</v>
      </c>
      <c r="G16" s="45" t="s">
        <v>33</v>
      </c>
      <c r="H16" s="45" t="s">
        <v>33</v>
      </c>
      <c r="I16" s="42" t="s">
        <v>48</v>
      </c>
      <c r="J16" s="45" t="s">
        <v>33</v>
      </c>
      <c r="K16" s="45" t="s">
        <v>33</v>
      </c>
      <c r="L16" s="45" t="s">
        <v>33</v>
      </c>
      <c r="M16" s="43"/>
    </row>
    <row r="17" spans="1:14" s="36" customFormat="1" ht="6.75" customHeight="1">
      <c r="A17" s="22"/>
      <c r="B17" s="46"/>
      <c r="C17" s="47"/>
      <c r="D17" s="48"/>
      <c r="E17" s="48"/>
      <c r="F17" s="48"/>
      <c r="G17" s="48"/>
      <c r="H17" s="48"/>
      <c r="I17" s="48"/>
      <c r="J17" s="47"/>
      <c r="K17" s="47"/>
      <c r="L17" s="47"/>
      <c r="M17" s="49"/>
      <c r="N17" s="50"/>
    </row>
    <row r="18" spans="1:13" ht="12">
      <c r="A18" s="22">
        <v>13</v>
      </c>
      <c r="B18" s="51" t="s">
        <v>63</v>
      </c>
      <c r="C18" t="s">
        <v>64</v>
      </c>
      <c r="D18" s="52"/>
      <c r="E18" s="52">
        <v>21</v>
      </c>
      <c r="F18" s="52"/>
      <c r="G18" s="52"/>
      <c r="H18" s="52"/>
      <c r="I18" s="53">
        <v>22</v>
      </c>
      <c r="J18" s="53"/>
      <c r="K18" s="53">
        <v>19</v>
      </c>
      <c r="L18" s="53">
        <v>21</v>
      </c>
      <c r="M18" s="54">
        <f>E18+I18+L18</f>
        <v>64</v>
      </c>
    </row>
    <row r="19" spans="1:13" ht="12">
      <c r="A19" s="22">
        <v>14</v>
      </c>
      <c r="B19" s="51" t="s">
        <v>63</v>
      </c>
      <c r="C19" s="55" t="s">
        <v>65</v>
      </c>
      <c r="D19" s="56"/>
      <c r="E19" s="56"/>
      <c r="F19" s="56">
        <v>19</v>
      </c>
      <c r="G19" s="56"/>
      <c r="H19" s="56"/>
      <c r="I19" s="57">
        <v>24</v>
      </c>
      <c r="J19" s="57"/>
      <c r="K19" s="57">
        <v>17</v>
      </c>
      <c r="L19" s="57">
        <v>18</v>
      </c>
      <c r="M19" s="54">
        <f>F19+I19+L19</f>
        <v>61</v>
      </c>
    </row>
    <row r="20" spans="1:13" ht="12">
      <c r="A20" s="22">
        <v>15</v>
      </c>
      <c r="B20" s="51" t="s">
        <v>63</v>
      </c>
      <c r="C20" s="55" t="s">
        <v>66</v>
      </c>
      <c r="D20" s="56"/>
      <c r="E20" s="56">
        <v>22</v>
      </c>
      <c r="F20" s="56"/>
      <c r="G20" s="56">
        <v>18</v>
      </c>
      <c r="H20" s="56">
        <v>20</v>
      </c>
      <c r="I20" s="57"/>
      <c r="J20" s="57">
        <v>18</v>
      </c>
      <c r="K20" s="57"/>
      <c r="L20" s="57"/>
      <c r="M20" s="54">
        <f>E20+G20+H20</f>
        <v>60</v>
      </c>
    </row>
    <row r="21" spans="1:13" ht="12">
      <c r="A21" s="22">
        <v>16</v>
      </c>
      <c r="B21" s="51" t="s">
        <v>63</v>
      </c>
      <c r="C21" s="58" t="s">
        <v>67</v>
      </c>
      <c r="D21" s="52"/>
      <c r="E21" s="52"/>
      <c r="F21" s="52">
        <v>21</v>
      </c>
      <c r="G21" s="52"/>
      <c r="H21" s="52"/>
      <c r="I21" s="53">
        <v>19</v>
      </c>
      <c r="J21" s="53"/>
      <c r="K21" s="53"/>
      <c r="L21" s="59">
        <v>20</v>
      </c>
      <c r="M21" s="54">
        <f>SUM(D21:L21)</f>
        <v>60</v>
      </c>
    </row>
    <row r="22" spans="1:16" ht="12">
      <c r="A22" s="22">
        <v>17</v>
      </c>
      <c r="B22" s="51" t="s">
        <v>63</v>
      </c>
      <c r="C22" s="58" t="s">
        <v>68</v>
      </c>
      <c r="D22" s="52"/>
      <c r="E22" s="52"/>
      <c r="F22" s="52">
        <v>20</v>
      </c>
      <c r="G22" s="52"/>
      <c r="H22" s="52"/>
      <c r="I22" s="53">
        <v>21</v>
      </c>
      <c r="J22" s="53"/>
      <c r="K22" s="53"/>
      <c r="L22" s="59">
        <v>15</v>
      </c>
      <c r="M22" s="54">
        <f>SUM(D22:L22)</f>
        <v>56</v>
      </c>
      <c r="O22" s="2"/>
      <c r="P22" s="2"/>
    </row>
    <row r="23" spans="1:16" ht="12">
      <c r="A23" s="22">
        <v>18</v>
      </c>
      <c r="B23" s="51" t="s">
        <v>63</v>
      </c>
      <c r="C23" s="60" t="s">
        <v>69</v>
      </c>
      <c r="D23" s="56"/>
      <c r="E23" s="56">
        <v>20</v>
      </c>
      <c r="F23" s="56"/>
      <c r="G23" s="56"/>
      <c r="H23" s="56"/>
      <c r="I23" s="57"/>
      <c r="J23" s="57"/>
      <c r="K23" s="57">
        <v>18</v>
      </c>
      <c r="L23" s="61">
        <v>16</v>
      </c>
      <c r="M23" s="54">
        <f>SUM(D23:L23)</f>
        <v>54</v>
      </c>
      <c r="O23" s="2"/>
      <c r="P23" s="2"/>
    </row>
    <row r="24" spans="1:16" ht="12">
      <c r="A24" s="22">
        <v>19</v>
      </c>
      <c r="B24" s="51" t="s">
        <v>63</v>
      </c>
      <c r="C24" s="62" t="s">
        <v>70</v>
      </c>
      <c r="D24" s="52"/>
      <c r="E24" s="52">
        <v>8</v>
      </c>
      <c r="F24" s="52"/>
      <c r="G24" s="52">
        <v>16</v>
      </c>
      <c r="H24" s="52">
        <v>19</v>
      </c>
      <c r="I24" s="53"/>
      <c r="J24" s="53">
        <v>12</v>
      </c>
      <c r="K24" s="53"/>
      <c r="L24" s="53"/>
      <c r="M24" s="54">
        <f>G24+H24+J24</f>
        <v>47</v>
      </c>
      <c r="O24" s="2"/>
      <c r="P24" s="2"/>
    </row>
    <row r="25" spans="1:16" ht="12">
      <c r="A25" s="22">
        <v>20</v>
      </c>
      <c r="B25" s="51" t="s">
        <v>63</v>
      </c>
      <c r="C25" s="62" t="s">
        <v>71</v>
      </c>
      <c r="D25" s="63">
        <v>20</v>
      </c>
      <c r="E25" s="63"/>
      <c r="F25" s="63"/>
      <c r="G25" s="63">
        <v>12</v>
      </c>
      <c r="H25" s="63"/>
      <c r="I25" s="64"/>
      <c r="J25" s="64"/>
      <c r="K25" s="64"/>
      <c r="L25" s="64"/>
      <c r="M25" s="65">
        <f>SUM(D25:L25)</f>
        <v>32</v>
      </c>
      <c r="O25" s="2"/>
      <c r="P25" s="2"/>
    </row>
    <row r="26" spans="1:16" ht="12">
      <c r="A26" s="22">
        <v>21</v>
      </c>
      <c r="B26" s="51" t="s">
        <v>63</v>
      </c>
      <c r="C26" s="62" t="s">
        <v>72</v>
      </c>
      <c r="D26" s="56">
        <v>17</v>
      </c>
      <c r="E26" s="56"/>
      <c r="F26" s="56"/>
      <c r="G26" s="56">
        <v>13</v>
      </c>
      <c r="H26" s="56"/>
      <c r="I26" s="57"/>
      <c r="J26" s="57"/>
      <c r="K26" s="57"/>
      <c r="L26" s="57"/>
      <c r="M26" s="65">
        <f>SUM(D26:L26)</f>
        <v>30</v>
      </c>
      <c r="O26" s="2"/>
      <c r="P26" s="2"/>
    </row>
    <row r="27" spans="1:13" ht="12">
      <c r="A27" s="22">
        <v>22</v>
      </c>
      <c r="B27" s="51" t="s">
        <v>63</v>
      </c>
      <c r="C27" s="66" t="s">
        <v>73</v>
      </c>
      <c r="D27" s="52">
        <v>19</v>
      </c>
      <c r="E27" s="52"/>
      <c r="F27" s="52"/>
      <c r="G27" s="52"/>
      <c r="H27" s="52"/>
      <c r="I27" s="53"/>
      <c r="J27" s="53"/>
      <c r="K27" s="53"/>
      <c r="L27" s="53"/>
      <c r="M27" s="65">
        <f>SUM(D27:L27)</f>
        <v>19</v>
      </c>
    </row>
    <row r="28" spans="1:13" ht="12">
      <c r="A28" s="22">
        <v>23</v>
      </c>
      <c r="B28" s="51" t="s">
        <v>63</v>
      </c>
      <c r="C28" s="58" t="s">
        <v>74</v>
      </c>
      <c r="D28" s="52">
        <v>18</v>
      </c>
      <c r="E28" s="52"/>
      <c r="F28" s="52"/>
      <c r="G28" s="52"/>
      <c r="H28" s="52"/>
      <c r="I28" s="53"/>
      <c r="J28" s="53"/>
      <c r="K28" s="53"/>
      <c r="L28" s="53"/>
      <c r="M28" s="65">
        <f>SUM(D28:L28)</f>
        <v>18</v>
      </c>
    </row>
    <row r="29" spans="1:13" ht="12">
      <c r="A29" s="22">
        <v>24</v>
      </c>
      <c r="B29" s="51" t="s">
        <v>63</v>
      </c>
      <c r="C29" s="67" t="s">
        <v>75</v>
      </c>
      <c r="D29" s="52"/>
      <c r="E29" s="52"/>
      <c r="F29" s="52"/>
      <c r="G29" s="52"/>
      <c r="H29" s="52"/>
      <c r="I29" s="53"/>
      <c r="J29" s="53"/>
      <c r="K29" s="53">
        <v>14</v>
      </c>
      <c r="L29" s="53"/>
      <c r="M29" s="65">
        <f>SUM(D29:L29)</f>
        <v>14</v>
      </c>
    </row>
    <row r="30" spans="1:13" ht="12">
      <c r="A30" s="22">
        <v>25</v>
      </c>
      <c r="B30" s="51" t="s">
        <v>63</v>
      </c>
      <c r="C30" s="55" t="s">
        <v>76</v>
      </c>
      <c r="D30" s="52"/>
      <c r="E30" s="52">
        <v>12</v>
      </c>
      <c r="F30" s="52"/>
      <c r="G30" s="52"/>
      <c r="H30" s="52"/>
      <c r="I30" s="53"/>
      <c r="J30" s="53"/>
      <c r="K30" s="53"/>
      <c r="L30" s="53"/>
      <c r="M30" s="65">
        <f>SUM(D30:L30)</f>
        <v>12</v>
      </c>
    </row>
    <row r="31" spans="1:13" ht="12">
      <c r="A31" s="22">
        <v>26</v>
      </c>
      <c r="B31" s="51" t="s">
        <v>63</v>
      </c>
      <c r="C31" s="68" t="s">
        <v>77</v>
      </c>
      <c r="D31" s="55"/>
      <c r="E31" s="56"/>
      <c r="F31" s="55"/>
      <c r="G31" s="55"/>
      <c r="H31" s="55"/>
      <c r="I31" s="57"/>
      <c r="J31" s="55"/>
      <c r="K31" s="56">
        <v>9</v>
      </c>
      <c r="L31" s="56"/>
      <c r="M31" s="65">
        <f>SUM(D31:L31)</f>
        <v>9</v>
      </c>
    </row>
    <row r="32" spans="1:13" ht="12">
      <c r="A32" s="22">
        <v>27</v>
      </c>
      <c r="B32" s="51" t="s">
        <v>63</v>
      </c>
      <c r="C32" s="67" t="s">
        <v>78</v>
      </c>
      <c r="D32" s="52"/>
      <c r="E32" s="52"/>
      <c r="F32" s="52"/>
      <c r="G32" s="52"/>
      <c r="H32" s="52"/>
      <c r="I32" s="53">
        <v>8</v>
      </c>
      <c r="J32" s="53"/>
      <c r="K32" s="53"/>
      <c r="L32" s="53"/>
      <c r="M32" s="65">
        <f>SUM(D32:L32)</f>
        <v>8</v>
      </c>
    </row>
    <row r="33" spans="1:13" ht="12">
      <c r="A33" s="22">
        <v>28</v>
      </c>
      <c r="B33" s="51" t="s">
        <v>63</v>
      </c>
      <c r="C33" s="67" t="s">
        <v>79</v>
      </c>
      <c r="D33" s="52"/>
      <c r="E33" s="52"/>
      <c r="F33" s="52"/>
      <c r="G33" s="52">
        <v>7</v>
      </c>
      <c r="H33" s="52"/>
      <c r="I33" s="53"/>
      <c r="J33" s="53"/>
      <c r="K33" s="53"/>
      <c r="L33" s="53"/>
      <c r="M33" s="65">
        <f>SUM(D33:L33)</f>
        <v>7</v>
      </c>
    </row>
    <row r="34" spans="1:13" ht="12">
      <c r="A34" s="22">
        <v>29</v>
      </c>
      <c r="B34" s="51" t="s">
        <v>63</v>
      </c>
      <c r="C34" s="62" t="s">
        <v>80</v>
      </c>
      <c r="D34" s="52"/>
      <c r="E34" s="52">
        <v>4</v>
      </c>
      <c r="F34" s="52"/>
      <c r="G34" s="52"/>
      <c r="H34" s="52"/>
      <c r="I34" s="53"/>
      <c r="J34" s="52"/>
      <c r="K34" s="53"/>
      <c r="L34" s="53"/>
      <c r="M34" s="65">
        <f>SUM(D34:L34)</f>
        <v>4</v>
      </c>
    </row>
    <row r="35" spans="1:13" ht="12">
      <c r="A35" s="22">
        <v>30</v>
      </c>
      <c r="B35" s="51" t="s">
        <v>63</v>
      </c>
      <c r="C35" s="62" t="s">
        <v>81</v>
      </c>
      <c r="D35" s="52"/>
      <c r="E35" s="52">
        <v>3</v>
      </c>
      <c r="F35" s="52"/>
      <c r="G35" s="52"/>
      <c r="H35" s="52"/>
      <c r="I35" s="53"/>
      <c r="J35" s="53"/>
      <c r="K35" s="53"/>
      <c r="L35" s="53"/>
      <c r="M35" s="65">
        <f>SUM(D35:L35)</f>
        <v>3</v>
      </c>
    </row>
    <row r="36" spans="1:13" ht="12">
      <c r="A36" s="22">
        <v>31</v>
      </c>
      <c r="B36" s="51" t="s">
        <v>63</v>
      </c>
      <c r="C36" s="67" t="s">
        <v>82</v>
      </c>
      <c r="D36" s="52"/>
      <c r="E36" s="52"/>
      <c r="F36" s="52"/>
      <c r="G36" s="52"/>
      <c r="H36" s="52"/>
      <c r="I36" s="53">
        <v>3</v>
      </c>
      <c r="J36" s="53"/>
      <c r="K36" s="53"/>
      <c r="L36" s="53"/>
      <c r="M36" s="65">
        <f>SUM(D36:L36)</f>
        <v>3</v>
      </c>
    </row>
    <row r="37" spans="1:13" ht="12">
      <c r="A37" s="22">
        <v>32</v>
      </c>
      <c r="B37" s="51" t="s">
        <v>63</v>
      </c>
      <c r="C37" s="62" t="s">
        <v>83</v>
      </c>
      <c r="D37" s="56"/>
      <c r="E37" s="56">
        <v>2</v>
      </c>
      <c r="F37" s="56"/>
      <c r="G37" s="56"/>
      <c r="H37" s="56"/>
      <c r="I37" s="57"/>
      <c r="J37" s="57"/>
      <c r="K37" s="57"/>
      <c r="L37" s="57"/>
      <c r="M37" s="65">
        <f>SUM(D37:L37)</f>
        <v>2</v>
      </c>
    </row>
    <row r="38" spans="1:13" ht="12">
      <c r="A38" s="22">
        <v>33</v>
      </c>
      <c r="B38" s="51" t="s">
        <v>63</v>
      </c>
      <c r="C38" s="68" t="s">
        <v>84</v>
      </c>
      <c r="D38" s="55"/>
      <c r="E38" s="56"/>
      <c r="F38" s="55"/>
      <c r="G38" s="55"/>
      <c r="H38" s="55"/>
      <c r="I38" s="57">
        <v>0</v>
      </c>
      <c r="J38" s="55"/>
      <c r="K38" s="56"/>
      <c r="L38" s="56"/>
      <c r="M38" s="65">
        <f>SUM(D38:L38)</f>
        <v>0</v>
      </c>
    </row>
    <row r="39" spans="1:13" ht="12">
      <c r="A39" s="22">
        <v>34</v>
      </c>
      <c r="B39" s="51" t="s">
        <v>63</v>
      </c>
      <c r="C39" s="62" t="s">
        <v>85</v>
      </c>
      <c r="D39" s="52"/>
      <c r="E39" s="52"/>
      <c r="F39" s="52"/>
      <c r="G39" s="52"/>
      <c r="H39" s="52"/>
      <c r="I39" s="53">
        <v>0</v>
      </c>
      <c r="J39" s="53"/>
      <c r="K39" s="53"/>
      <c r="L39" s="53"/>
      <c r="M39" s="65">
        <f>SUM(D39:L39)</f>
        <v>0</v>
      </c>
    </row>
    <row r="40" spans="1:13" ht="12">
      <c r="A40" s="22">
        <v>35</v>
      </c>
      <c r="B40" s="69" t="s">
        <v>86</v>
      </c>
      <c r="C40" s="62" t="s">
        <v>87</v>
      </c>
      <c r="D40" s="52"/>
      <c r="E40" s="52">
        <v>19</v>
      </c>
      <c r="F40" s="52"/>
      <c r="G40" s="52">
        <v>22</v>
      </c>
      <c r="H40" s="52">
        <v>13</v>
      </c>
      <c r="I40" s="53"/>
      <c r="J40" s="56">
        <v>22</v>
      </c>
      <c r="K40" s="53">
        <v>16</v>
      </c>
      <c r="L40" s="53"/>
      <c r="M40" s="70">
        <f>E40+G40+J40</f>
        <v>63</v>
      </c>
    </row>
    <row r="41" spans="1:13" ht="12">
      <c r="A41" s="22">
        <v>36</v>
      </c>
      <c r="B41" s="69" t="s">
        <v>86</v>
      </c>
      <c r="C41" s="62" t="s">
        <v>88</v>
      </c>
      <c r="D41" s="52"/>
      <c r="E41" s="52">
        <v>18</v>
      </c>
      <c r="F41" s="52"/>
      <c r="G41" s="52"/>
      <c r="H41" s="52"/>
      <c r="I41" s="53">
        <v>18</v>
      </c>
      <c r="J41" s="53"/>
      <c r="K41" s="53"/>
      <c r="L41" s="59">
        <v>13</v>
      </c>
      <c r="M41" s="70">
        <f>SUM(D41:L41)</f>
        <v>49</v>
      </c>
    </row>
    <row r="42" spans="1:13" ht="12">
      <c r="A42" s="22">
        <v>37</v>
      </c>
      <c r="B42" s="69" t="s">
        <v>86</v>
      </c>
      <c r="C42" s="60" t="s">
        <v>89</v>
      </c>
      <c r="D42" s="52">
        <v>16</v>
      </c>
      <c r="E42" s="52"/>
      <c r="F42" s="52"/>
      <c r="G42" s="52">
        <v>9</v>
      </c>
      <c r="H42" s="52">
        <v>8</v>
      </c>
      <c r="I42" s="53"/>
      <c r="J42" s="53">
        <v>13</v>
      </c>
      <c r="K42" s="53">
        <v>15</v>
      </c>
      <c r="L42" s="53"/>
      <c r="M42" s="70">
        <f>D42+K42+J42</f>
        <v>44</v>
      </c>
    </row>
    <row r="43" spans="1:13" ht="12">
      <c r="A43" s="22">
        <v>38</v>
      </c>
      <c r="B43" s="69" t="s">
        <v>86</v>
      </c>
      <c r="C43" s="60" t="s">
        <v>90</v>
      </c>
      <c r="D43" s="52">
        <v>9</v>
      </c>
      <c r="E43" s="52"/>
      <c r="F43" s="52"/>
      <c r="G43" s="52">
        <v>15</v>
      </c>
      <c r="H43" s="52">
        <v>11</v>
      </c>
      <c r="I43" s="53"/>
      <c r="J43" s="53">
        <v>17</v>
      </c>
      <c r="K43" s="53"/>
      <c r="L43" s="53"/>
      <c r="M43" s="70">
        <f>G43+H43+J43</f>
        <v>43</v>
      </c>
    </row>
    <row r="44" spans="1:13" ht="12">
      <c r="A44" s="22">
        <v>39</v>
      </c>
      <c r="B44" s="69" t="s">
        <v>86</v>
      </c>
      <c r="C44" s="62" t="s">
        <v>91</v>
      </c>
      <c r="D44" s="52">
        <v>11</v>
      </c>
      <c r="E44" s="52">
        <v>14</v>
      </c>
      <c r="F44" s="52"/>
      <c r="G44" s="52">
        <v>14</v>
      </c>
      <c r="H44" s="52">
        <v>15</v>
      </c>
      <c r="I44" s="53"/>
      <c r="J44" s="53"/>
      <c r="K44" s="53"/>
      <c r="L44" s="53"/>
      <c r="M44" s="70">
        <f>E44+G44+H44</f>
        <v>43</v>
      </c>
    </row>
    <row r="45" spans="1:13" ht="12">
      <c r="A45" s="22">
        <v>40</v>
      </c>
      <c r="B45" s="69" t="s">
        <v>86</v>
      </c>
      <c r="C45" s="55" t="s">
        <v>92</v>
      </c>
      <c r="D45" s="52"/>
      <c r="E45" s="52"/>
      <c r="F45" s="52">
        <v>13</v>
      </c>
      <c r="G45" s="52"/>
      <c r="H45" s="52"/>
      <c r="I45" s="53">
        <v>12</v>
      </c>
      <c r="J45" s="53"/>
      <c r="K45" s="53"/>
      <c r="L45" s="59">
        <v>9</v>
      </c>
      <c r="M45" s="70">
        <f>SUM(D45:L45)</f>
        <v>34</v>
      </c>
    </row>
    <row r="46" spans="1:13" ht="12">
      <c r="A46" s="22">
        <v>41</v>
      </c>
      <c r="B46" s="69" t="s">
        <v>86</v>
      </c>
      <c r="C46" s="58" t="s">
        <v>93</v>
      </c>
      <c r="D46" s="56"/>
      <c r="E46" s="56"/>
      <c r="F46" s="56">
        <v>11</v>
      </c>
      <c r="G46" s="56"/>
      <c r="H46" s="56"/>
      <c r="I46" s="57">
        <v>11</v>
      </c>
      <c r="J46" s="57"/>
      <c r="K46" s="57">
        <v>10</v>
      </c>
      <c r="L46" s="61">
        <v>12</v>
      </c>
      <c r="M46" s="70">
        <f>F46+I46+L46</f>
        <v>34</v>
      </c>
    </row>
    <row r="47" spans="1:16" ht="12">
      <c r="A47" s="22">
        <v>42</v>
      </c>
      <c r="B47" s="69" t="s">
        <v>86</v>
      </c>
      <c r="C47" s="58" t="s">
        <v>94</v>
      </c>
      <c r="D47" s="52">
        <v>13</v>
      </c>
      <c r="E47" s="52"/>
      <c r="F47" s="52"/>
      <c r="G47" s="52">
        <v>5</v>
      </c>
      <c r="H47" s="52">
        <v>10</v>
      </c>
      <c r="I47" s="53"/>
      <c r="J47" s="53">
        <v>10</v>
      </c>
      <c r="K47" s="53"/>
      <c r="L47" s="59"/>
      <c r="M47" s="65">
        <f>D47+H47+J47</f>
        <v>33</v>
      </c>
      <c r="O47" s="2"/>
      <c r="P47" s="2"/>
    </row>
    <row r="48" spans="1:16" ht="12">
      <c r="A48" s="22">
        <v>43</v>
      </c>
      <c r="B48" s="69" t="s">
        <v>86</v>
      </c>
      <c r="C48" s="55" t="s">
        <v>95</v>
      </c>
      <c r="D48" s="52"/>
      <c r="E48" s="52"/>
      <c r="F48" s="52">
        <v>10</v>
      </c>
      <c r="G48" s="52"/>
      <c r="H48" s="52"/>
      <c r="I48" s="53">
        <v>9</v>
      </c>
      <c r="J48" s="53"/>
      <c r="K48" s="53">
        <v>7</v>
      </c>
      <c r="L48" s="59">
        <v>4</v>
      </c>
      <c r="M48" s="65">
        <f>F48+I48+K48</f>
        <v>26</v>
      </c>
      <c r="O48" s="2"/>
      <c r="P48" s="2"/>
    </row>
    <row r="49" spans="1:16" ht="12">
      <c r="A49" s="22">
        <v>44</v>
      </c>
      <c r="B49" s="69" t="s">
        <v>86</v>
      </c>
      <c r="C49" s="62" t="s">
        <v>96</v>
      </c>
      <c r="D49" s="71">
        <v>8</v>
      </c>
      <c r="E49" s="56"/>
      <c r="F49" s="56"/>
      <c r="G49" s="56">
        <v>3</v>
      </c>
      <c r="H49" s="56"/>
      <c r="I49" s="57"/>
      <c r="J49" s="57">
        <v>8</v>
      </c>
      <c r="K49" s="57"/>
      <c r="L49" s="57"/>
      <c r="M49" s="65">
        <f>SUM(D49:L49)</f>
        <v>19</v>
      </c>
      <c r="N49" s="50"/>
      <c r="O49" s="2"/>
      <c r="P49" s="2"/>
    </row>
    <row r="50" spans="1:13" ht="12">
      <c r="A50" s="22">
        <v>45</v>
      </c>
      <c r="B50" s="69" t="s">
        <v>86</v>
      </c>
      <c r="C50" s="72" t="s">
        <v>97</v>
      </c>
      <c r="D50" s="56"/>
      <c r="E50" s="56"/>
      <c r="F50" s="56"/>
      <c r="G50" s="56">
        <v>4</v>
      </c>
      <c r="H50" s="56"/>
      <c r="I50" s="57"/>
      <c r="J50" s="57">
        <v>14</v>
      </c>
      <c r="K50" s="57"/>
      <c r="L50" s="57"/>
      <c r="M50" s="65">
        <f>SUM(D50:L50)</f>
        <v>18</v>
      </c>
    </row>
    <row r="51" spans="1:13" ht="12">
      <c r="A51" s="22">
        <v>46</v>
      </c>
      <c r="B51" s="69" t="s">
        <v>86</v>
      </c>
      <c r="C51" s="55" t="s">
        <v>98</v>
      </c>
      <c r="D51" s="52"/>
      <c r="E51" s="52"/>
      <c r="F51" s="52">
        <v>12</v>
      </c>
      <c r="G51" s="52"/>
      <c r="H51" s="52"/>
      <c r="I51" s="53">
        <v>6</v>
      </c>
      <c r="J51" s="53"/>
      <c r="K51" s="53"/>
      <c r="L51" s="53"/>
      <c r="M51" s="65">
        <f>SUM(D51:L51)</f>
        <v>18</v>
      </c>
    </row>
    <row r="52" spans="1:13" ht="12">
      <c r="A52" s="22">
        <v>47</v>
      </c>
      <c r="B52" s="69" t="s">
        <v>86</v>
      </c>
      <c r="C52" s="67" t="s">
        <v>99</v>
      </c>
      <c r="D52" s="52"/>
      <c r="E52" s="52"/>
      <c r="F52" s="52"/>
      <c r="G52" s="52">
        <v>2</v>
      </c>
      <c r="H52" s="52">
        <v>7</v>
      </c>
      <c r="I52" s="53"/>
      <c r="J52" s="53">
        <v>9</v>
      </c>
      <c r="K52" s="53"/>
      <c r="L52" s="53"/>
      <c r="M52" s="65">
        <f>SUM(D52:L52)</f>
        <v>18</v>
      </c>
    </row>
    <row r="53" spans="1:13" ht="12">
      <c r="A53" s="22">
        <v>48</v>
      </c>
      <c r="B53" s="69" t="s">
        <v>86</v>
      </c>
      <c r="C53" s="72" t="s">
        <v>100</v>
      </c>
      <c r="D53" s="56"/>
      <c r="E53" s="56"/>
      <c r="F53" s="56"/>
      <c r="G53" s="56">
        <v>1</v>
      </c>
      <c r="H53" s="56">
        <v>6</v>
      </c>
      <c r="I53" s="57"/>
      <c r="J53" s="57">
        <v>7</v>
      </c>
      <c r="K53" s="57"/>
      <c r="L53" s="57"/>
      <c r="M53" s="65">
        <f>SUM(D53:L53)</f>
        <v>14</v>
      </c>
    </row>
    <row r="54" spans="1:13" ht="12">
      <c r="A54" s="22">
        <v>49</v>
      </c>
      <c r="B54" s="69" t="s">
        <v>86</v>
      </c>
      <c r="C54" s="55" t="s">
        <v>101</v>
      </c>
      <c r="D54" s="56"/>
      <c r="E54" s="56"/>
      <c r="F54" s="56">
        <v>6</v>
      </c>
      <c r="G54" s="56"/>
      <c r="H54" s="56"/>
      <c r="I54" s="57">
        <v>7</v>
      </c>
      <c r="J54" s="57"/>
      <c r="K54" s="57"/>
      <c r="L54" s="57"/>
      <c r="M54" s="65">
        <f>SUM(D54:L54)</f>
        <v>13</v>
      </c>
    </row>
    <row r="55" spans="1:13" ht="12">
      <c r="A55" s="22">
        <v>50</v>
      </c>
      <c r="B55" s="69" t="s">
        <v>86</v>
      </c>
      <c r="C55" s="55" t="s">
        <v>102</v>
      </c>
      <c r="D55" s="55"/>
      <c r="E55" s="55"/>
      <c r="F55" s="57">
        <v>7</v>
      </c>
      <c r="G55" s="55"/>
      <c r="H55" s="55"/>
      <c r="I55" s="56">
        <v>5</v>
      </c>
      <c r="J55" s="57"/>
      <c r="K55" s="57"/>
      <c r="L55" s="57"/>
      <c r="M55" s="65">
        <f>SUM(D55:L55)</f>
        <v>12</v>
      </c>
    </row>
    <row r="56" spans="1:13" ht="12">
      <c r="A56" s="22">
        <v>51</v>
      </c>
      <c r="B56" s="69" t="s">
        <v>86</v>
      </c>
      <c r="C56" s="72" t="s">
        <v>103</v>
      </c>
      <c r="D56" s="56"/>
      <c r="E56" s="56"/>
      <c r="F56" s="56"/>
      <c r="G56" s="56">
        <v>11</v>
      </c>
      <c r="H56" s="56"/>
      <c r="I56" s="57"/>
      <c r="J56" s="57"/>
      <c r="K56" s="57"/>
      <c r="L56" s="57"/>
      <c r="M56" s="65">
        <f>SUM(D56:L56)</f>
        <v>11</v>
      </c>
    </row>
    <row r="57" spans="1:13" ht="12">
      <c r="A57" s="22">
        <v>52</v>
      </c>
      <c r="B57" s="69" t="s">
        <v>86</v>
      </c>
      <c r="C57" s="55" t="s">
        <v>104</v>
      </c>
      <c r="D57" s="52"/>
      <c r="E57" s="52">
        <v>5</v>
      </c>
      <c r="F57" s="52"/>
      <c r="G57" s="52"/>
      <c r="H57" s="52"/>
      <c r="I57" s="53">
        <v>4</v>
      </c>
      <c r="J57" s="53"/>
      <c r="K57" s="53"/>
      <c r="L57" s="53">
        <v>1</v>
      </c>
      <c r="M57" s="65">
        <f>SUM(D57:L57)</f>
        <v>10</v>
      </c>
    </row>
    <row r="58" spans="1:13" ht="12">
      <c r="A58" s="22">
        <v>53</v>
      </c>
      <c r="B58" s="69" t="s">
        <v>86</v>
      </c>
      <c r="C58" s="55" t="s">
        <v>105</v>
      </c>
      <c r="D58" s="56"/>
      <c r="E58" s="56"/>
      <c r="F58" s="56">
        <v>9</v>
      </c>
      <c r="G58" s="56"/>
      <c r="H58" s="56"/>
      <c r="I58" s="57"/>
      <c r="J58" s="57"/>
      <c r="K58" s="57"/>
      <c r="L58" s="57"/>
      <c r="M58" s="65">
        <f>SUM(D58:L58)</f>
        <v>9</v>
      </c>
    </row>
    <row r="59" spans="1:13" ht="12">
      <c r="A59" s="22">
        <v>54</v>
      </c>
      <c r="B59" s="69" t="s">
        <v>86</v>
      </c>
      <c r="C59" s="55" t="s">
        <v>106</v>
      </c>
      <c r="D59" s="56"/>
      <c r="E59" s="56"/>
      <c r="F59" s="56">
        <v>8</v>
      </c>
      <c r="G59" s="56"/>
      <c r="H59" s="56"/>
      <c r="I59" s="57"/>
      <c r="J59" s="57"/>
      <c r="K59" s="57"/>
      <c r="L59" s="57"/>
      <c r="M59" s="65">
        <f>SUM(D59:L59)</f>
        <v>8</v>
      </c>
    </row>
    <row r="60" spans="1:13" ht="12">
      <c r="A60" s="22">
        <v>55</v>
      </c>
      <c r="B60" s="69" t="s">
        <v>86</v>
      </c>
      <c r="C60" s="67" t="s">
        <v>107</v>
      </c>
      <c r="D60" s="56"/>
      <c r="E60" s="56"/>
      <c r="F60" s="56"/>
      <c r="G60" s="56"/>
      <c r="H60" s="56"/>
      <c r="I60" s="57"/>
      <c r="J60" s="57"/>
      <c r="K60" s="57">
        <v>8</v>
      </c>
      <c r="L60" s="57"/>
      <c r="M60" s="65">
        <f>SUM(D60:L60)</f>
        <v>8</v>
      </c>
    </row>
    <row r="61" spans="1:13" ht="12">
      <c r="A61" s="22">
        <v>56</v>
      </c>
      <c r="B61" s="69" t="s">
        <v>86</v>
      </c>
      <c r="C61" s="62" t="s">
        <v>108</v>
      </c>
      <c r="D61" s="56">
        <v>7</v>
      </c>
      <c r="E61" s="56"/>
      <c r="F61" s="56"/>
      <c r="G61" s="56"/>
      <c r="H61" s="56"/>
      <c r="I61" s="57"/>
      <c r="J61" s="57"/>
      <c r="K61" s="57"/>
      <c r="L61" s="57"/>
      <c r="M61" s="65">
        <f>SUM(D61:L61)</f>
        <v>7</v>
      </c>
    </row>
    <row r="62" spans="1:13" ht="12">
      <c r="A62" s="22">
        <v>57</v>
      </c>
      <c r="B62" s="69" t="s">
        <v>86</v>
      </c>
      <c r="C62" s="62" t="s">
        <v>109</v>
      </c>
      <c r="D62" s="52"/>
      <c r="E62" s="52">
        <v>6</v>
      </c>
      <c r="F62" s="52"/>
      <c r="G62" s="52">
        <v>0</v>
      </c>
      <c r="H62" s="52"/>
      <c r="I62" s="53"/>
      <c r="J62" s="53"/>
      <c r="K62" s="53"/>
      <c r="L62" s="53"/>
      <c r="M62" s="65">
        <f>SUM(D62:L62)</f>
        <v>6</v>
      </c>
    </row>
    <row r="63" spans="1:13" ht="12">
      <c r="A63" s="22">
        <v>58</v>
      </c>
      <c r="B63" s="69" t="s">
        <v>86</v>
      </c>
      <c r="C63" s="62" t="s">
        <v>110</v>
      </c>
      <c r="D63" s="52">
        <v>6</v>
      </c>
      <c r="E63" s="52"/>
      <c r="F63" s="52"/>
      <c r="G63" s="52"/>
      <c r="H63" s="52"/>
      <c r="I63" s="53"/>
      <c r="J63" s="53"/>
      <c r="K63" s="53"/>
      <c r="L63" s="53"/>
      <c r="M63" s="65">
        <f>SUM(D63:L63)</f>
        <v>6</v>
      </c>
    </row>
    <row r="64" spans="1:13" ht="12">
      <c r="A64" s="22">
        <v>59</v>
      </c>
      <c r="B64" s="69" t="s">
        <v>86</v>
      </c>
      <c r="C64" s="68" t="s">
        <v>111</v>
      </c>
      <c r="D64" s="52"/>
      <c r="E64" s="52"/>
      <c r="F64" s="52"/>
      <c r="G64" s="52"/>
      <c r="H64" s="52"/>
      <c r="I64" s="53"/>
      <c r="J64" s="53"/>
      <c r="K64" s="53">
        <v>6</v>
      </c>
      <c r="L64" s="53"/>
      <c r="M64" s="65">
        <f>SUM(D64:L64)</f>
        <v>6</v>
      </c>
    </row>
    <row r="65" spans="1:13" ht="12">
      <c r="A65" s="22">
        <v>60</v>
      </c>
      <c r="B65" s="69" t="s">
        <v>86</v>
      </c>
      <c r="C65" s="72" t="s">
        <v>112</v>
      </c>
      <c r="D65" s="56"/>
      <c r="E65" s="56"/>
      <c r="F65" s="56">
        <v>3</v>
      </c>
      <c r="G65" s="56"/>
      <c r="H65" s="56"/>
      <c r="I65" s="57"/>
      <c r="J65" s="57"/>
      <c r="K65" s="57"/>
      <c r="L65" s="57"/>
      <c r="M65" s="65">
        <f>SUM(D65:L65)</f>
        <v>3</v>
      </c>
    </row>
    <row r="66" spans="1:13" ht="12">
      <c r="A66" s="22">
        <v>61</v>
      </c>
      <c r="B66" s="69" t="s">
        <v>86</v>
      </c>
      <c r="C66" s="67" t="s">
        <v>113</v>
      </c>
      <c r="D66" s="52"/>
      <c r="E66" s="52"/>
      <c r="F66" s="52">
        <v>2</v>
      </c>
      <c r="G66" s="52"/>
      <c r="H66" s="52"/>
      <c r="I66" s="53"/>
      <c r="J66" s="53"/>
      <c r="K66" s="53"/>
      <c r="L66" s="53"/>
      <c r="M66" s="65">
        <f>SUM(D66:L66)</f>
        <v>2</v>
      </c>
    </row>
    <row r="67" spans="1:13" ht="12">
      <c r="A67" s="22">
        <v>62</v>
      </c>
      <c r="B67" s="69" t="s">
        <v>86</v>
      </c>
      <c r="C67" s="67" t="s">
        <v>114</v>
      </c>
      <c r="D67" s="56"/>
      <c r="E67" s="56"/>
      <c r="F67" s="56"/>
      <c r="G67" s="56">
        <v>0</v>
      </c>
      <c r="H67" s="56"/>
      <c r="I67" s="57"/>
      <c r="J67" s="57"/>
      <c r="K67" s="57"/>
      <c r="L67" s="57"/>
      <c r="M67" s="65">
        <f>SUM(D67:L67)</f>
        <v>0</v>
      </c>
    </row>
    <row r="68" spans="1:13" ht="12">
      <c r="A68" s="22">
        <v>63</v>
      </c>
      <c r="B68" s="69" t="s">
        <v>86</v>
      </c>
      <c r="C68" s="73" t="s">
        <v>115</v>
      </c>
      <c r="D68" s="56"/>
      <c r="E68" s="56"/>
      <c r="F68" s="56"/>
      <c r="G68" s="56">
        <v>0</v>
      </c>
      <c r="H68" s="56"/>
      <c r="I68" s="57"/>
      <c r="J68" s="57"/>
      <c r="K68" s="57"/>
      <c r="L68" s="57"/>
      <c r="M68" s="65">
        <f>SUM(D68:L68)</f>
        <v>0</v>
      </c>
    </row>
    <row r="69" spans="1:13" ht="12">
      <c r="A69" s="22">
        <v>64</v>
      </c>
      <c r="B69" s="39" t="s">
        <v>10</v>
      </c>
      <c r="C69" s="58" t="s">
        <v>116</v>
      </c>
      <c r="D69" s="56"/>
      <c r="E69" s="56">
        <v>16</v>
      </c>
      <c r="F69" s="56"/>
      <c r="G69" s="56"/>
      <c r="H69" s="56"/>
      <c r="I69" s="57">
        <v>23</v>
      </c>
      <c r="J69" s="57"/>
      <c r="K69" s="57">
        <v>20</v>
      </c>
      <c r="L69" s="57">
        <v>22</v>
      </c>
      <c r="M69" s="39">
        <f>I69+K69+L69</f>
        <v>65</v>
      </c>
    </row>
    <row r="70" spans="1:13" ht="12">
      <c r="A70" s="22">
        <v>65</v>
      </c>
      <c r="B70" s="39" t="s">
        <v>10</v>
      </c>
      <c r="C70" s="58" t="s">
        <v>117</v>
      </c>
      <c r="D70" s="56"/>
      <c r="E70" s="56"/>
      <c r="F70" s="56">
        <v>22</v>
      </c>
      <c r="G70" s="56"/>
      <c r="H70" s="56"/>
      <c r="I70" s="56">
        <v>20</v>
      </c>
      <c r="J70" s="56"/>
      <c r="K70" s="56"/>
      <c r="L70" s="59">
        <v>19</v>
      </c>
      <c r="M70" s="74">
        <f>SUM(D70:L70)</f>
        <v>61</v>
      </c>
    </row>
    <row r="71" spans="1:13" ht="12">
      <c r="A71" s="22">
        <v>66</v>
      </c>
      <c r="B71" s="39" t="s">
        <v>10</v>
      </c>
      <c r="C71" s="58" t="s">
        <v>118</v>
      </c>
      <c r="D71" s="56"/>
      <c r="E71" s="56"/>
      <c r="F71" s="56">
        <v>16</v>
      </c>
      <c r="G71" s="56"/>
      <c r="H71" s="56"/>
      <c r="I71" s="57">
        <v>17</v>
      </c>
      <c r="J71" s="57"/>
      <c r="K71" s="57"/>
      <c r="L71" s="59">
        <v>17</v>
      </c>
      <c r="M71" s="74">
        <f>SUM(D71:L71)</f>
        <v>50</v>
      </c>
    </row>
    <row r="72" spans="1:16" ht="12">
      <c r="A72" s="22">
        <v>67</v>
      </c>
      <c r="B72" s="39" t="s">
        <v>10</v>
      </c>
      <c r="C72" s="60" t="s">
        <v>119</v>
      </c>
      <c r="D72" s="56">
        <v>14</v>
      </c>
      <c r="E72" s="56">
        <v>17</v>
      </c>
      <c r="F72" s="56"/>
      <c r="G72" s="56">
        <v>8</v>
      </c>
      <c r="H72" s="56">
        <v>17</v>
      </c>
      <c r="I72" s="57"/>
      <c r="J72" s="57">
        <v>15</v>
      </c>
      <c r="K72" s="57"/>
      <c r="L72" s="59"/>
      <c r="M72" s="74">
        <f>J72+E72+H72</f>
        <v>49</v>
      </c>
      <c r="O72" s="2"/>
      <c r="P72" s="2"/>
    </row>
    <row r="73" spans="1:16" ht="12">
      <c r="A73" s="22">
        <v>68</v>
      </c>
      <c r="B73" s="39" t="s">
        <v>10</v>
      </c>
      <c r="C73" s="58" t="s">
        <v>120</v>
      </c>
      <c r="D73" s="52"/>
      <c r="E73" s="52"/>
      <c r="F73" s="52">
        <v>17</v>
      </c>
      <c r="G73" s="52"/>
      <c r="H73" s="52"/>
      <c r="I73" s="53">
        <v>13</v>
      </c>
      <c r="J73" s="53"/>
      <c r="K73" s="53"/>
      <c r="L73" s="59">
        <v>11</v>
      </c>
      <c r="M73" s="74">
        <f>SUM(D73:L73)</f>
        <v>41</v>
      </c>
      <c r="O73" s="2"/>
      <c r="P73" s="2"/>
    </row>
    <row r="74" spans="1:16" ht="12">
      <c r="A74" s="22">
        <v>69</v>
      </c>
      <c r="B74" s="39" t="s">
        <v>10</v>
      </c>
      <c r="C74" s="55" t="s">
        <v>121</v>
      </c>
      <c r="D74" s="56"/>
      <c r="E74" s="56"/>
      <c r="F74" s="56">
        <v>4</v>
      </c>
      <c r="G74" s="56"/>
      <c r="H74" s="56"/>
      <c r="I74" s="57">
        <v>16</v>
      </c>
      <c r="J74" s="57"/>
      <c r="K74" s="57"/>
      <c r="L74" s="57"/>
      <c r="M74" s="65">
        <f>SUM(D74:L74)</f>
        <v>20</v>
      </c>
      <c r="O74" s="2"/>
      <c r="P74" s="2"/>
    </row>
    <row r="75" spans="1:13" ht="12">
      <c r="A75" s="22">
        <v>70</v>
      </c>
      <c r="B75" s="39" t="s">
        <v>10</v>
      </c>
      <c r="C75" s="72" t="s">
        <v>122</v>
      </c>
      <c r="D75" s="56"/>
      <c r="E75" s="56"/>
      <c r="F75" s="56"/>
      <c r="G75" s="56"/>
      <c r="H75" s="56"/>
      <c r="I75" s="57"/>
      <c r="J75" s="57"/>
      <c r="K75" s="57"/>
      <c r="L75" s="57">
        <v>2</v>
      </c>
      <c r="M75" s="65">
        <f>SUM(D75:L75)</f>
        <v>2</v>
      </c>
    </row>
    <row r="76" spans="1:13" ht="12">
      <c r="A76" s="22">
        <v>71</v>
      </c>
      <c r="B76" s="39" t="s">
        <v>10</v>
      </c>
      <c r="C76" s="72" t="s">
        <v>123</v>
      </c>
      <c r="D76" s="56"/>
      <c r="E76" s="56"/>
      <c r="F76" s="56"/>
      <c r="G76" s="56"/>
      <c r="H76" s="56"/>
      <c r="I76" s="57"/>
      <c r="J76" s="57"/>
      <c r="K76" s="57"/>
      <c r="L76" s="57">
        <v>0</v>
      </c>
      <c r="M76" s="65">
        <v>0</v>
      </c>
    </row>
    <row r="77" spans="1:13" ht="12">
      <c r="A77" s="22">
        <v>72</v>
      </c>
      <c r="B77" s="30" t="s">
        <v>0</v>
      </c>
      <c r="C77" s="60" t="s">
        <v>124</v>
      </c>
      <c r="D77" s="56"/>
      <c r="E77" s="56">
        <v>13</v>
      </c>
      <c r="F77" s="56"/>
      <c r="G77" s="56">
        <v>21</v>
      </c>
      <c r="H77" s="56"/>
      <c r="I77" s="57"/>
      <c r="J77" s="57">
        <v>20</v>
      </c>
      <c r="K77" s="57"/>
      <c r="L77" s="57"/>
      <c r="M77" s="75">
        <f>SUM(D77:L77)</f>
        <v>54</v>
      </c>
    </row>
    <row r="78" spans="1:13" ht="12">
      <c r="A78" s="22">
        <v>73</v>
      </c>
      <c r="B78" s="30" t="s">
        <v>0</v>
      </c>
      <c r="C78" s="58" t="s">
        <v>125</v>
      </c>
      <c r="D78" s="56"/>
      <c r="E78" s="56">
        <v>15</v>
      </c>
      <c r="F78" s="56"/>
      <c r="G78" s="56">
        <v>20</v>
      </c>
      <c r="H78" s="56">
        <v>18</v>
      </c>
      <c r="I78" s="57"/>
      <c r="J78" s="57"/>
      <c r="K78" s="57"/>
      <c r="L78" s="57"/>
      <c r="M78" s="75">
        <f>SUM(D78:L78)</f>
        <v>53</v>
      </c>
    </row>
    <row r="79" spans="1:13" ht="12">
      <c r="A79" s="22">
        <v>74</v>
      </c>
      <c r="B79" s="30" t="s">
        <v>0</v>
      </c>
      <c r="C79" s="60" t="s">
        <v>126</v>
      </c>
      <c r="D79" s="52">
        <v>15</v>
      </c>
      <c r="E79" s="52"/>
      <c r="F79" s="52"/>
      <c r="G79" s="52">
        <v>17</v>
      </c>
      <c r="H79" s="52">
        <v>12</v>
      </c>
      <c r="I79" s="53"/>
      <c r="J79" s="53">
        <v>19</v>
      </c>
      <c r="K79" s="53">
        <v>13</v>
      </c>
      <c r="L79" s="53"/>
      <c r="M79" s="75">
        <f>D79+G79+J79</f>
        <v>51</v>
      </c>
    </row>
    <row r="80" spans="1:13" ht="12">
      <c r="A80" s="22">
        <v>75</v>
      </c>
      <c r="B80" s="30" t="s">
        <v>0</v>
      </c>
      <c r="C80" s="55" t="s">
        <v>127</v>
      </c>
      <c r="D80" s="52">
        <v>12</v>
      </c>
      <c r="E80" s="52">
        <v>10</v>
      </c>
      <c r="F80" s="52"/>
      <c r="G80" s="52">
        <v>19</v>
      </c>
      <c r="H80" s="52">
        <v>14</v>
      </c>
      <c r="I80" s="53"/>
      <c r="J80" s="53">
        <v>16</v>
      </c>
      <c r="K80" s="53"/>
      <c r="L80" s="53"/>
      <c r="M80" s="75">
        <f>G80+H80+J80</f>
        <v>49</v>
      </c>
    </row>
    <row r="81" spans="1:13" ht="12">
      <c r="A81" s="22">
        <v>76</v>
      </c>
      <c r="B81" s="30" t="s">
        <v>0</v>
      </c>
      <c r="C81" s="76" t="s">
        <v>128</v>
      </c>
      <c r="D81" s="52"/>
      <c r="E81" s="52"/>
      <c r="F81" s="52"/>
      <c r="G81" s="52">
        <v>10</v>
      </c>
      <c r="H81" s="52">
        <v>16</v>
      </c>
      <c r="I81" s="53"/>
      <c r="J81" s="53">
        <v>21</v>
      </c>
      <c r="K81" s="53"/>
      <c r="L81" s="53"/>
      <c r="M81" s="75">
        <f>SUM(D81:L81)</f>
        <v>47</v>
      </c>
    </row>
    <row r="82" spans="1:13" ht="12">
      <c r="A82" s="22">
        <v>77</v>
      </c>
      <c r="B82" s="30" t="s">
        <v>0</v>
      </c>
      <c r="C82" s="58" t="s">
        <v>129</v>
      </c>
      <c r="D82" s="56"/>
      <c r="E82" s="56"/>
      <c r="F82" s="56">
        <v>18</v>
      </c>
      <c r="G82" s="56"/>
      <c r="H82" s="56"/>
      <c r="I82" s="57">
        <v>15</v>
      </c>
      <c r="J82" s="57"/>
      <c r="K82" s="57"/>
      <c r="L82" s="61">
        <v>8</v>
      </c>
      <c r="M82" s="75">
        <f>SUM(D82:L82)</f>
        <v>41</v>
      </c>
    </row>
    <row r="83" spans="1:13" ht="12">
      <c r="A83" s="22">
        <v>78</v>
      </c>
      <c r="B83" s="30" t="s">
        <v>0</v>
      </c>
      <c r="C83" s="58" t="s">
        <v>130</v>
      </c>
      <c r="D83" s="56"/>
      <c r="E83" s="56">
        <v>9</v>
      </c>
      <c r="F83" s="56"/>
      <c r="G83" s="56"/>
      <c r="H83" s="56"/>
      <c r="I83" s="57">
        <v>14</v>
      </c>
      <c r="J83" s="57"/>
      <c r="K83" s="57">
        <v>11</v>
      </c>
      <c r="L83" s="61">
        <v>10</v>
      </c>
      <c r="M83" s="75">
        <f>I83+K83+L83</f>
        <v>35</v>
      </c>
    </row>
    <row r="84" spans="1:13" ht="12">
      <c r="A84" s="22">
        <v>79</v>
      </c>
      <c r="B84" s="30" t="s">
        <v>0</v>
      </c>
      <c r="C84" s="72" t="s">
        <v>131</v>
      </c>
      <c r="D84" s="56"/>
      <c r="E84" s="56">
        <v>7</v>
      </c>
      <c r="F84" s="56"/>
      <c r="G84" s="56"/>
      <c r="H84" s="56"/>
      <c r="I84" s="57"/>
      <c r="J84" s="57"/>
      <c r="K84" s="57">
        <v>12</v>
      </c>
      <c r="L84" s="61">
        <v>14</v>
      </c>
      <c r="M84" s="75">
        <f>SUM(D84:L84)</f>
        <v>33</v>
      </c>
    </row>
    <row r="85" spans="1:13" ht="12">
      <c r="A85" s="22">
        <v>80</v>
      </c>
      <c r="B85" s="30" t="s">
        <v>0</v>
      </c>
      <c r="C85" s="72" t="s">
        <v>132</v>
      </c>
      <c r="D85" s="56"/>
      <c r="E85" s="56"/>
      <c r="F85" s="56"/>
      <c r="G85" s="56">
        <v>6</v>
      </c>
      <c r="H85" s="56">
        <v>9</v>
      </c>
      <c r="I85" s="57"/>
      <c r="J85" s="57">
        <v>11</v>
      </c>
      <c r="K85" s="57"/>
      <c r="L85" s="61"/>
      <c r="M85" s="75">
        <f>SUM(D85:L85)</f>
        <v>26</v>
      </c>
    </row>
    <row r="86" spans="1:13" ht="12">
      <c r="A86" s="22">
        <v>81</v>
      </c>
      <c r="B86" s="30" t="s">
        <v>0</v>
      </c>
      <c r="C86" s="55" t="s">
        <v>133</v>
      </c>
      <c r="D86" s="55"/>
      <c r="E86" s="55"/>
      <c r="F86" s="57">
        <v>14</v>
      </c>
      <c r="G86" s="55"/>
      <c r="H86" s="55"/>
      <c r="I86" s="57">
        <v>10</v>
      </c>
      <c r="J86" s="56"/>
      <c r="K86" s="57"/>
      <c r="L86" s="61"/>
      <c r="M86" s="65">
        <f>SUM(D86:L86)</f>
        <v>24</v>
      </c>
    </row>
    <row r="87" spans="1:16" ht="12">
      <c r="A87" s="22">
        <v>82</v>
      </c>
      <c r="B87" s="30" t="s">
        <v>0</v>
      </c>
      <c r="C87" s="55" t="s">
        <v>134</v>
      </c>
      <c r="D87" s="56"/>
      <c r="E87" s="56"/>
      <c r="F87" s="56">
        <v>15</v>
      </c>
      <c r="G87" s="56"/>
      <c r="H87" s="56"/>
      <c r="I87" s="57"/>
      <c r="J87" s="57"/>
      <c r="K87" s="57"/>
      <c r="L87" s="57"/>
      <c r="M87" s="65">
        <f>SUM(D87:L87)</f>
        <v>15</v>
      </c>
      <c r="O87" s="2"/>
      <c r="P87" s="2"/>
    </row>
    <row r="88" spans="1:13" ht="12">
      <c r="A88" s="22">
        <v>83</v>
      </c>
      <c r="B88" s="30" t="s">
        <v>0</v>
      </c>
      <c r="C88" s="58" t="s">
        <v>135</v>
      </c>
      <c r="D88" s="56"/>
      <c r="E88" s="56">
        <v>11</v>
      </c>
      <c r="F88" s="56"/>
      <c r="G88" s="56"/>
      <c r="H88" s="56"/>
      <c r="I88" s="57"/>
      <c r="J88" s="57"/>
      <c r="K88" s="57"/>
      <c r="L88" s="57">
        <v>6</v>
      </c>
      <c r="M88" s="65">
        <f>SUM(D88:L88)</f>
        <v>17</v>
      </c>
    </row>
    <row r="89" spans="1:13" ht="12">
      <c r="A89" s="22">
        <v>84</v>
      </c>
      <c r="B89" s="30" t="s">
        <v>0</v>
      </c>
      <c r="C89" t="s">
        <v>136</v>
      </c>
      <c r="D89" s="56">
        <v>10</v>
      </c>
      <c r="E89" s="56"/>
      <c r="F89" s="56"/>
      <c r="G89" s="56"/>
      <c r="H89" s="56"/>
      <c r="I89" s="57"/>
      <c r="J89" s="57"/>
      <c r="K89" s="57"/>
      <c r="L89" s="57"/>
      <c r="M89" s="65">
        <f>SUM(D89:L89)</f>
        <v>10</v>
      </c>
    </row>
    <row r="90" spans="1:13" ht="12">
      <c r="A90" s="22">
        <v>85</v>
      </c>
      <c r="B90" s="30" t="s">
        <v>0</v>
      </c>
      <c r="C90" s="72" t="s">
        <v>137</v>
      </c>
      <c r="D90" s="56"/>
      <c r="E90" s="56"/>
      <c r="F90" s="56"/>
      <c r="G90" s="56"/>
      <c r="H90" s="56"/>
      <c r="I90" s="57"/>
      <c r="J90" s="57"/>
      <c r="K90" s="57">
        <v>5</v>
      </c>
      <c r="L90" s="57">
        <v>5</v>
      </c>
      <c r="M90" s="65">
        <f>SUM(D90:L90)</f>
        <v>10</v>
      </c>
    </row>
    <row r="91" spans="1:13" ht="12">
      <c r="A91" s="22">
        <v>86</v>
      </c>
      <c r="B91" s="30" t="s">
        <v>0</v>
      </c>
      <c r="C91" s="72" t="s">
        <v>138</v>
      </c>
      <c r="D91" s="56"/>
      <c r="E91" s="56"/>
      <c r="F91" s="56"/>
      <c r="G91" s="56"/>
      <c r="H91" s="56"/>
      <c r="I91" s="57"/>
      <c r="J91" s="57"/>
      <c r="K91" s="57"/>
      <c r="L91" s="57">
        <v>7</v>
      </c>
      <c r="M91" s="65">
        <f>SUM(D91:L91)</f>
        <v>7</v>
      </c>
    </row>
    <row r="92" spans="1:13" ht="12">
      <c r="A92" s="22">
        <v>87</v>
      </c>
      <c r="B92" s="30" t="s">
        <v>0</v>
      </c>
      <c r="C92" s="72" t="s">
        <v>139</v>
      </c>
      <c r="D92" s="56"/>
      <c r="E92" s="56"/>
      <c r="F92" s="56">
        <v>5</v>
      </c>
      <c r="G92" s="56"/>
      <c r="H92" s="56"/>
      <c r="I92" s="57"/>
      <c r="J92" s="57"/>
      <c r="K92" s="57"/>
      <c r="L92" s="57"/>
      <c r="M92" s="65">
        <f>SUM(D92:L92)</f>
        <v>5</v>
      </c>
    </row>
    <row r="93" spans="1:13" ht="12">
      <c r="A93" s="22">
        <v>88</v>
      </c>
      <c r="B93" s="30" t="s">
        <v>0</v>
      </c>
      <c r="C93" s="72" t="s">
        <v>140</v>
      </c>
      <c r="D93" s="56"/>
      <c r="E93" s="56"/>
      <c r="F93" s="56"/>
      <c r="G93" s="56"/>
      <c r="H93" s="56"/>
      <c r="I93" s="57"/>
      <c r="J93" s="57"/>
      <c r="K93" s="57"/>
      <c r="L93" s="57">
        <v>3</v>
      </c>
      <c r="M93" s="65">
        <v>3</v>
      </c>
    </row>
    <row r="94" spans="1:13" ht="12">
      <c r="A94" s="22">
        <v>89</v>
      </c>
      <c r="B94" s="30" t="s">
        <v>0</v>
      </c>
      <c r="C94" s="67" t="s">
        <v>141</v>
      </c>
      <c r="D94" s="52"/>
      <c r="E94" s="52"/>
      <c r="F94" s="52"/>
      <c r="G94" s="52"/>
      <c r="H94" s="52"/>
      <c r="I94" s="53">
        <v>2</v>
      </c>
      <c r="J94" s="53"/>
      <c r="K94" s="53"/>
      <c r="L94" s="53"/>
      <c r="M94" s="65">
        <f>SUM(D94:L94)</f>
        <v>2</v>
      </c>
    </row>
    <row r="95" spans="1:13" ht="12">
      <c r="A95" s="22">
        <v>90</v>
      </c>
      <c r="B95" s="30" t="s">
        <v>0</v>
      </c>
      <c r="C95" s="72" t="s">
        <v>142</v>
      </c>
      <c r="D95" s="52"/>
      <c r="E95" s="52"/>
      <c r="F95" s="52"/>
      <c r="G95" s="52"/>
      <c r="H95" s="52"/>
      <c r="I95" s="53">
        <v>1</v>
      </c>
      <c r="J95" s="53"/>
      <c r="K95" s="53"/>
      <c r="L95" s="53"/>
      <c r="M95" s="65">
        <f>SUM(D95:L95)</f>
        <v>1</v>
      </c>
    </row>
    <row r="96" spans="1:13" ht="12">
      <c r="A96" s="22">
        <v>91</v>
      </c>
      <c r="B96" s="30" t="s">
        <v>0</v>
      </c>
      <c r="C96" s="68" t="s">
        <v>143</v>
      </c>
      <c r="D96" s="55"/>
      <c r="E96" s="55"/>
      <c r="F96" s="55"/>
      <c r="G96" s="55"/>
      <c r="H96" s="55"/>
      <c r="I96" s="57">
        <v>0</v>
      </c>
      <c r="J96" s="56"/>
      <c r="K96" s="57"/>
      <c r="L96" s="57"/>
      <c r="M96" s="65">
        <f>SUM(D96:L96)</f>
        <v>0</v>
      </c>
    </row>
    <row r="97" spans="1:13" ht="12">
      <c r="A97" s="22">
        <v>92</v>
      </c>
      <c r="B97" s="30" t="s">
        <v>0</v>
      </c>
      <c r="C97" s="72" t="s">
        <v>144</v>
      </c>
      <c r="D97" s="56"/>
      <c r="E97" s="56"/>
      <c r="F97" s="56"/>
      <c r="G97" s="56"/>
      <c r="H97" s="56"/>
      <c r="I97" s="57"/>
      <c r="J97" s="57"/>
      <c r="K97" s="57"/>
      <c r="L97" s="57">
        <v>0</v>
      </c>
      <c r="M97" s="65">
        <v>0</v>
      </c>
    </row>
    <row r="98" spans="1:9" ht="12">
      <c r="A98" s="22">
        <v>108</v>
      </c>
      <c r="B98"/>
      <c r="D98"/>
      <c r="E98"/>
      <c r="F98"/>
      <c r="G98"/>
      <c r="H98"/>
      <c r="I98"/>
    </row>
    <row r="99" spans="4:8" ht="12">
      <c r="D99"/>
      <c r="E99"/>
      <c r="F99"/>
      <c r="G99"/>
      <c r="H99"/>
    </row>
    <row r="100" spans="4:8" ht="12">
      <c r="D100"/>
      <c r="E100"/>
      <c r="F100"/>
      <c r="G100"/>
      <c r="H100"/>
    </row>
    <row r="101" spans="4:8" ht="12">
      <c r="D101"/>
      <c r="E101"/>
      <c r="F101"/>
      <c r="G101"/>
      <c r="H101"/>
    </row>
    <row r="102" spans="4:8" ht="12">
      <c r="D102"/>
      <c r="E102"/>
      <c r="F102"/>
      <c r="G102"/>
      <c r="H102"/>
    </row>
    <row r="103" spans="4:8" ht="12">
      <c r="D103"/>
      <c r="E103"/>
      <c r="F103"/>
      <c r="G103"/>
      <c r="H103"/>
    </row>
  </sheetData>
  <sheetProtection selectLockedCells="1" selectUnlockedCells="1"/>
  <mergeCells count="2">
    <mergeCell ref="M5:M13"/>
    <mergeCell ref="M14:M16"/>
  </mergeCells>
  <printOptions horizontalCentered="1" verticalCentered="1"/>
  <pageMargins left="0.19652777777777777" right="0.19652777777777777" top="0" bottom="0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10" sqref="G10"/>
    </sheetView>
  </sheetViews>
  <sheetFormatPr defaultColWidth="12.57421875" defaultRowHeight="12.75"/>
  <cols>
    <col min="1" max="1" width="12.8515625" style="0" customWidth="1"/>
    <col min="2" max="2" width="10.7109375" style="0" customWidth="1"/>
    <col min="3" max="3" width="13.8515625" style="0" customWidth="1"/>
    <col min="4" max="4" width="9.8515625" style="0" customWidth="1"/>
    <col min="5" max="5" width="12.8515625" style="0" customWidth="1"/>
    <col min="6" max="6" width="11.57421875" style="0" customWidth="1"/>
    <col min="7" max="7" width="14.7109375" style="0" customWidth="1"/>
    <col min="8" max="8" width="14.421875" style="0" customWidth="1"/>
    <col min="9" max="9" width="11.57421875" style="2" customWidth="1"/>
    <col min="10" max="16384" width="11.57421875" style="0" customWidth="1"/>
  </cols>
  <sheetData>
    <row r="1" spans="1:8" ht="18.75">
      <c r="A1" s="77" t="s">
        <v>145</v>
      </c>
      <c r="B1" s="77"/>
      <c r="C1" s="77"/>
      <c r="D1" s="77"/>
      <c r="E1" s="77"/>
      <c r="F1" s="77"/>
      <c r="G1" s="77"/>
      <c r="H1" s="77"/>
    </row>
    <row r="3" ht="14.25">
      <c r="A3" s="78" t="s">
        <v>146</v>
      </c>
    </row>
    <row r="4" spans="1:8" ht="14.25">
      <c r="A4" s="57" t="s">
        <v>147</v>
      </c>
      <c r="B4" s="57" t="s">
        <v>148</v>
      </c>
      <c r="C4" s="57"/>
      <c r="D4" s="57" t="s">
        <v>148</v>
      </c>
      <c r="E4" s="57" t="s">
        <v>147</v>
      </c>
      <c r="F4" s="79" t="s">
        <v>149</v>
      </c>
      <c r="G4" s="57" t="s">
        <v>150</v>
      </c>
      <c r="H4" s="80" t="s">
        <v>151</v>
      </c>
    </row>
    <row r="5" spans="1:10" ht="16.5">
      <c r="A5" s="81" t="s">
        <v>0</v>
      </c>
      <c r="B5" s="82">
        <f>classifica!A1</f>
        <v>24</v>
      </c>
      <c r="C5" s="83" t="s">
        <v>1</v>
      </c>
      <c r="D5" s="83">
        <f>B5+B6</f>
        <v>35</v>
      </c>
      <c r="E5" s="81" t="s">
        <v>0</v>
      </c>
      <c r="F5" s="84">
        <f>B5*100/D5</f>
        <v>68.57142857142857</v>
      </c>
      <c r="G5" s="82">
        <f>14*F5%</f>
        <v>9.6</v>
      </c>
      <c r="H5" s="85">
        <v>9</v>
      </c>
      <c r="I5" s="2">
        <v>10</v>
      </c>
      <c r="J5" s="86"/>
    </row>
    <row r="6" spans="1:9" ht="16.5">
      <c r="A6" s="87" t="s">
        <v>10</v>
      </c>
      <c r="B6" s="87">
        <f>classifica!A2</f>
        <v>11</v>
      </c>
      <c r="C6" s="83"/>
      <c r="D6" s="83">
        <f>B6+B7</f>
        <v>43</v>
      </c>
      <c r="E6" s="87" t="s">
        <v>10</v>
      </c>
      <c r="F6" s="88">
        <f>B6*100/D5</f>
        <v>31.428571428571427</v>
      </c>
      <c r="G6" s="87">
        <f>14*F6%</f>
        <v>4.4</v>
      </c>
      <c r="H6" s="89">
        <v>5</v>
      </c>
      <c r="I6" s="2">
        <v>4</v>
      </c>
    </row>
    <row r="7" spans="1:9" ht="16.5">
      <c r="A7" s="90" t="s">
        <v>20</v>
      </c>
      <c r="B7" s="90">
        <f>classifica!A3</f>
        <v>32</v>
      </c>
      <c r="C7" s="83" t="s">
        <v>21</v>
      </c>
      <c r="D7" s="83">
        <f>B7+B8</f>
        <v>57</v>
      </c>
      <c r="E7" s="90" t="s">
        <v>20</v>
      </c>
      <c r="F7" s="90">
        <f>B7*100/D7</f>
        <v>56.14035087719298</v>
      </c>
      <c r="G7" s="90">
        <f>14*F7%</f>
        <v>7.859649122807017</v>
      </c>
      <c r="H7" s="91">
        <v>7</v>
      </c>
      <c r="I7" s="2">
        <v>8</v>
      </c>
    </row>
    <row r="8" spans="1:9" ht="16.5">
      <c r="A8" s="92" t="s">
        <v>22</v>
      </c>
      <c r="B8" s="92">
        <f>classifica!A4</f>
        <v>25</v>
      </c>
      <c r="C8" s="83"/>
      <c r="D8" s="83"/>
      <c r="E8" s="92" t="s">
        <v>22</v>
      </c>
      <c r="F8" s="92">
        <f>B8*100/D7</f>
        <v>43.85964912280702</v>
      </c>
      <c r="G8" s="92">
        <f>14*F8%</f>
        <v>6.140350877192983</v>
      </c>
      <c r="H8" s="93">
        <v>7</v>
      </c>
      <c r="I8" s="2">
        <v>6</v>
      </c>
    </row>
    <row r="9" spans="2:4" ht="18" customHeight="1">
      <c r="B9" s="94" t="s">
        <v>152</v>
      </c>
      <c r="C9" s="94"/>
      <c r="D9" s="80">
        <f>D5+D7</f>
        <v>92</v>
      </c>
    </row>
    <row r="11" ht="14.25">
      <c r="A11" s="78" t="s">
        <v>153</v>
      </c>
    </row>
    <row r="12" ht="12.75">
      <c r="A12" s="95" t="s">
        <v>154</v>
      </c>
    </row>
    <row r="13" ht="12.75">
      <c r="A13" s="95" t="s">
        <v>155</v>
      </c>
    </row>
    <row r="14" ht="12.75">
      <c r="A14" s="95" t="s">
        <v>156</v>
      </c>
    </row>
    <row r="15" ht="12.75">
      <c r="A15" s="95" t="s">
        <v>157</v>
      </c>
    </row>
    <row r="16" ht="12.75">
      <c r="A16" s="95" t="s">
        <v>158</v>
      </c>
    </row>
    <row r="17" ht="12.75">
      <c r="A17" s="95" t="s">
        <v>159</v>
      </c>
    </row>
    <row r="18" ht="12.75">
      <c r="A18" s="95" t="s">
        <v>160</v>
      </c>
    </row>
  </sheetData>
  <sheetProtection selectLockedCells="1" selectUnlockedCells="1"/>
  <mergeCells count="6">
    <mergeCell ref="A1:H1"/>
    <mergeCell ref="C5:C6"/>
    <mergeCell ref="D5:D6"/>
    <mergeCell ref="C7:C8"/>
    <mergeCell ref="D7:D8"/>
    <mergeCell ref="B9:C9"/>
  </mergeCells>
  <printOptions horizontalCentered="1"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 topLeftCell="A30">
      <selection activeCell="E81" sqref="E81"/>
    </sheetView>
  </sheetViews>
  <sheetFormatPr defaultColWidth="9.140625" defaultRowHeight="12.75"/>
  <cols>
    <col min="1" max="1" width="3.140625" style="1" customWidth="1"/>
    <col min="2" max="2" width="10.00390625" style="2" customWidth="1"/>
    <col min="3" max="3" width="20.8515625" style="0" customWidth="1"/>
    <col min="4" max="9" width="11.7109375" style="2" customWidth="1"/>
    <col min="10" max="11" width="11.7109375" style="0" customWidth="1"/>
    <col min="12" max="12" width="12.28125" style="0" customWidth="1"/>
    <col min="13" max="13" width="9.7109375" style="0" customWidth="1"/>
    <col min="14" max="14" width="6.00390625" style="2" customWidth="1"/>
  </cols>
  <sheetData>
    <row r="1" spans="1:13" ht="12">
      <c r="A1" s="96"/>
      <c r="B1" s="97"/>
      <c r="D1" s="98"/>
      <c r="E1" s="98"/>
      <c r="F1" s="98"/>
      <c r="G1" s="98"/>
      <c r="H1" s="98"/>
      <c r="I1" s="99"/>
      <c r="J1" s="99"/>
      <c r="K1" s="99"/>
      <c r="L1" s="99"/>
      <c r="M1" s="97"/>
    </row>
    <row r="2" spans="1:13" ht="12">
      <c r="A2" s="22"/>
      <c r="B2" s="61"/>
      <c r="D2" s="52"/>
      <c r="E2" s="52"/>
      <c r="F2" s="52"/>
      <c r="G2" s="52"/>
      <c r="H2" s="52"/>
      <c r="I2" s="53"/>
      <c r="J2" s="53"/>
      <c r="K2" s="53"/>
      <c r="L2" s="53"/>
      <c r="M2" s="65"/>
    </row>
    <row r="3" spans="1:13" ht="12">
      <c r="A3" s="22">
        <v>1</v>
      </c>
      <c r="B3" s="69" t="s">
        <v>86</v>
      </c>
      <c r="C3" s="58" t="s">
        <v>94</v>
      </c>
      <c r="D3" s="52">
        <v>13</v>
      </c>
      <c r="E3" s="52"/>
      <c r="F3" s="52"/>
      <c r="G3" s="52">
        <v>5</v>
      </c>
      <c r="H3" s="52">
        <v>10</v>
      </c>
      <c r="I3" s="53"/>
      <c r="J3" s="53">
        <v>10</v>
      </c>
      <c r="K3" s="53"/>
      <c r="L3" s="59"/>
      <c r="M3" s="65">
        <f>D3+H3+J3</f>
        <v>33</v>
      </c>
    </row>
    <row r="4" spans="1:13" ht="12">
      <c r="A4" s="22">
        <v>2</v>
      </c>
      <c r="B4" s="51" t="s">
        <v>63</v>
      </c>
      <c r="C4" s="62" t="s">
        <v>71</v>
      </c>
      <c r="D4" s="63">
        <v>20</v>
      </c>
      <c r="E4" s="63"/>
      <c r="F4" s="63"/>
      <c r="G4" s="63">
        <v>12</v>
      </c>
      <c r="H4" s="63"/>
      <c r="I4" s="64"/>
      <c r="J4" s="64"/>
      <c r="K4" s="64"/>
      <c r="L4" s="64"/>
      <c r="M4" s="65">
        <f>SUM(D4:L4)</f>
        <v>32</v>
      </c>
    </row>
    <row r="5" spans="1:13" ht="12">
      <c r="A5" s="22">
        <v>3</v>
      </c>
      <c r="B5" s="51" t="s">
        <v>63</v>
      </c>
      <c r="C5" s="62" t="s">
        <v>72</v>
      </c>
      <c r="D5" s="56">
        <v>17</v>
      </c>
      <c r="E5" s="56"/>
      <c r="F5" s="56"/>
      <c r="G5" s="56">
        <v>13</v>
      </c>
      <c r="H5" s="56"/>
      <c r="I5" s="57"/>
      <c r="J5" s="57"/>
      <c r="K5" s="57"/>
      <c r="L5" s="57"/>
      <c r="M5" s="65">
        <f>SUM(D5:L5)</f>
        <v>30</v>
      </c>
    </row>
    <row r="6" spans="1:16" ht="12">
      <c r="A6" s="22">
        <v>4</v>
      </c>
      <c r="B6" s="69" t="s">
        <v>86</v>
      </c>
      <c r="C6" s="55" t="s">
        <v>95</v>
      </c>
      <c r="D6" s="52"/>
      <c r="E6" s="52"/>
      <c r="F6" s="52">
        <v>10</v>
      </c>
      <c r="G6" s="52"/>
      <c r="H6" s="52"/>
      <c r="I6" s="53">
        <v>9</v>
      </c>
      <c r="J6" s="53"/>
      <c r="K6" s="53">
        <v>7</v>
      </c>
      <c r="L6" s="59">
        <v>4</v>
      </c>
      <c r="M6" s="65">
        <f>F6+I6+K6</f>
        <v>26</v>
      </c>
      <c r="O6" s="2"/>
      <c r="P6" s="2"/>
    </row>
    <row r="7" spans="1:16" ht="12">
      <c r="A7" s="22">
        <v>5</v>
      </c>
      <c r="B7" s="51" t="s">
        <v>63</v>
      </c>
      <c r="C7" s="66" t="s">
        <v>73</v>
      </c>
      <c r="D7" s="52">
        <v>19</v>
      </c>
      <c r="E7" s="52"/>
      <c r="F7" s="52"/>
      <c r="G7" s="52"/>
      <c r="H7" s="52"/>
      <c r="I7" s="53"/>
      <c r="J7" s="53"/>
      <c r="K7" s="53"/>
      <c r="L7" s="53"/>
      <c r="M7" s="65">
        <f>SUM(D7:L7)</f>
        <v>19</v>
      </c>
      <c r="O7" s="2"/>
      <c r="P7" s="2"/>
    </row>
    <row r="8" spans="1:16" ht="12">
      <c r="A8" s="22">
        <v>6</v>
      </c>
      <c r="B8" s="69" t="s">
        <v>86</v>
      </c>
      <c r="C8" s="62" t="s">
        <v>96</v>
      </c>
      <c r="D8" s="71">
        <v>8</v>
      </c>
      <c r="E8" s="56"/>
      <c r="F8" s="56"/>
      <c r="G8" s="56">
        <v>3</v>
      </c>
      <c r="H8" s="56"/>
      <c r="I8" s="57"/>
      <c r="J8" s="57">
        <v>8</v>
      </c>
      <c r="K8" s="57"/>
      <c r="L8" s="57"/>
      <c r="M8" s="65">
        <f>SUM(D8:L8)</f>
        <v>19</v>
      </c>
      <c r="O8" s="2"/>
      <c r="P8" s="2"/>
    </row>
    <row r="9" spans="1:16" ht="12">
      <c r="A9" s="22">
        <v>7</v>
      </c>
      <c r="B9" s="51" t="s">
        <v>63</v>
      </c>
      <c r="C9" s="58" t="s">
        <v>74</v>
      </c>
      <c r="D9" s="52">
        <v>18</v>
      </c>
      <c r="E9" s="52"/>
      <c r="F9" s="52"/>
      <c r="G9" s="52"/>
      <c r="H9" s="52"/>
      <c r="I9" s="53"/>
      <c r="J9" s="53"/>
      <c r="K9" s="53"/>
      <c r="L9" s="53"/>
      <c r="M9" s="65">
        <f>SUM(D9:L9)</f>
        <v>18</v>
      </c>
      <c r="O9" s="2"/>
      <c r="P9" s="2"/>
    </row>
    <row r="10" spans="1:16" ht="12">
      <c r="A10" s="22">
        <v>8</v>
      </c>
      <c r="B10" s="69" t="s">
        <v>86</v>
      </c>
      <c r="C10" s="72" t="s">
        <v>97</v>
      </c>
      <c r="D10" s="56"/>
      <c r="E10" s="56"/>
      <c r="F10" s="56"/>
      <c r="G10" s="56">
        <v>4</v>
      </c>
      <c r="H10" s="56"/>
      <c r="I10" s="57"/>
      <c r="J10" s="57">
        <v>14</v>
      </c>
      <c r="K10" s="57"/>
      <c r="L10" s="57"/>
      <c r="M10" s="65">
        <f>SUM(D10:L10)</f>
        <v>18</v>
      </c>
      <c r="O10" s="2"/>
      <c r="P10" s="2"/>
    </row>
    <row r="11" spans="1:13" ht="12">
      <c r="A11" s="22">
        <v>9</v>
      </c>
      <c r="B11" s="69" t="s">
        <v>86</v>
      </c>
      <c r="C11" s="55" t="s">
        <v>98</v>
      </c>
      <c r="D11" s="52"/>
      <c r="E11" s="52"/>
      <c r="F11" s="52">
        <v>12</v>
      </c>
      <c r="G11" s="52"/>
      <c r="H11" s="52"/>
      <c r="I11" s="53">
        <v>6</v>
      </c>
      <c r="J11" s="53"/>
      <c r="K11" s="53"/>
      <c r="L11" s="53"/>
      <c r="M11" s="65">
        <f>SUM(D11:L11)</f>
        <v>18</v>
      </c>
    </row>
    <row r="12" spans="1:13" ht="12">
      <c r="A12" s="22">
        <v>10</v>
      </c>
      <c r="B12" s="69" t="s">
        <v>86</v>
      </c>
      <c r="C12" s="67" t="s">
        <v>99</v>
      </c>
      <c r="D12" s="52"/>
      <c r="E12" s="52"/>
      <c r="F12" s="52"/>
      <c r="G12" s="52">
        <v>2</v>
      </c>
      <c r="H12" s="52">
        <v>7</v>
      </c>
      <c r="I12" s="53"/>
      <c r="J12" s="53">
        <v>9</v>
      </c>
      <c r="K12" s="53"/>
      <c r="L12" s="53"/>
      <c r="M12" s="65">
        <f>SUM(D12:L12)</f>
        <v>18</v>
      </c>
    </row>
    <row r="13" spans="1:13" ht="12">
      <c r="A13" s="22">
        <v>11</v>
      </c>
      <c r="B13" s="51" t="s">
        <v>63</v>
      </c>
      <c r="C13" s="67" t="s">
        <v>75</v>
      </c>
      <c r="D13" s="52"/>
      <c r="E13" s="52"/>
      <c r="F13" s="52"/>
      <c r="G13" s="52"/>
      <c r="H13" s="52"/>
      <c r="I13" s="53"/>
      <c r="J13" s="53"/>
      <c r="K13" s="53">
        <v>14</v>
      </c>
      <c r="L13" s="53"/>
      <c r="M13" s="65">
        <f>SUM(D13:L13)</f>
        <v>14</v>
      </c>
    </row>
    <row r="14" spans="1:13" ht="12">
      <c r="A14" s="22">
        <v>12</v>
      </c>
      <c r="B14" s="69" t="s">
        <v>86</v>
      </c>
      <c r="C14" s="72" t="s">
        <v>100</v>
      </c>
      <c r="D14" s="56"/>
      <c r="E14" s="56"/>
      <c r="F14" s="56"/>
      <c r="G14" s="56">
        <v>1</v>
      </c>
      <c r="H14" s="56">
        <v>6</v>
      </c>
      <c r="I14" s="57"/>
      <c r="J14" s="57">
        <v>7</v>
      </c>
      <c r="K14" s="57"/>
      <c r="L14" s="57"/>
      <c r="M14" s="65">
        <f>SUM(D14:L14)</f>
        <v>14</v>
      </c>
    </row>
    <row r="15" spans="1:13" ht="12">
      <c r="A15" s="22">
        <v>13</v>
      </c>
      <c r="B15" s="69" t="s">
        <v>86</v>
      </c>
      <c r="C15" s="55" t="s">
        <v>101</v>
      </c>
      <c r="D15" s="56"/>
      <c r="E15" s="56"/>
      <c r="F15" s="56">
        <v>6</v>
      </c>
      <c r="G15" s="56"/>
      <c r="H15" s="56"/>
      <c r="I15" s="57">
        <v>7</v>
      </c>
      <c r="J15" s="57"/>
      <c r="K15" s="57"/>
      <c r="L15" s="57"/>
      <c r="M15" s="65">
        <f>SUM(D15:L15)</f>
        <v>13</v>
      </c>
    </row>
    <row r="16" spans="1:13" ht="12">
      <c r="A16" s="22">
        <v>14</v>
      </c>
      <c r="B16" s="51" t="s">
        <v>63</v>
      </c>
      <c r="C16" s="55" t="s">
        <v>76</v>
      </c>
      <c r="D16" s="52"/>
      <c r="E16" s="52">
        <v>12</v>
      </c>
      <c r="F16" s="52"/>
      <c r="G16" s="52"/>
      <c r="H16" s="52"/>
      <c r="I16" s="53"/>
      <c r="J16" s="53"/>
      <c r="K16" s="53"/>
      <c r="L16" s="53"/>
      <c r="M16" s="65">
        <f>SUM(D16:L16)</f>
        <v>12</v>
      </c>
    </row>
    <row r="17" spans="1:13" ht="12">
      <c r="A17" s="22">
        <v>15</v>
      </c>
      <c r="B17" s="69" t="s">
        <v>86</v>
      </c>
      <c r="C17" s="55" t="s">
        <v>102</v>
      </c>
      <c r="D17" s="55"/>
      <c r="E17" s="55"/>
      <c r="F17" s="57">
        <v>7</v>
      </c>
      <c r="G17" s="55"/>
      <c r="H17" s="55"/>
      <c r="I17" s="56">
        <v>5</v>
      </c>
      <c r="J17" s="57"/>
      <c r="K17" s="57"/>
      <c r="L17" s="57"/>
      <c r="M17" s="65">
        <f>SUM(D17:L17)</f>
        <v>12</v>
      </c>
    </row>
    <row r="18" spans="1:13" ht="12">
      <c r="A18" s="22">
        <v>16</v>
      </c>
      <c r="B18" s="69" t="s">
        <v>86</v>
      </c>
      <c r="C18" s="72" t="s">
        <v>103</v>
      </c>
      <c r="D18" s="56"/>
      <c r="E18" s="56"/>
      <c r="F18" s="56"/>
      <c r="G18" s="56">
        <v>11</v>
      </c>
      <c r="H18" s="56"/>
      <c r="I18" s="57"/>
      <c r="J18" s="57"/>
      <c r="K18" s="57"/>
      <c r="L18" s="57"/>
      <c r="M18" s="65">
        <f>SUM(D18:L18)</f>
        <v>11</v>
      </c>
    </row>
    <row r="19" spans="1:13" ht="12">
      <c r="A19" s="22">
        <v>17</v>
      </c>
      <c r="B19" s="69" t="s">
        <v>86</v>
      </c>
      <c r="C19" s="55" t="s">
        <v>104</v>
      </c>
      <c r="D19" s="52"/>
      <c r="E19" s="52">
        <v>5</v>
      </c>
      <c r="F19" s="52"/>
      <c r="G19" s="52"/>
      <c r="H19" s="52"/>
      <c r="I19" s="53">
        <v>4</v>
      </c>
      <c r="J19" s="53"/>
      <c r="K19" s="53"/>
      <c r="L19" s="53">
        <v>1</v>
      </c>
      <c r="M19" s="65">
        <f>SUM(D19:L19)</f>
        <v>10</v>
      </c>
    </row>
    <row r="20" spans="1:13" ht="12">
      <c r="A20" s="22">
        <v>18</v>
      </c>
      <c r="B20" s="51" t="s">
        <v>63</v>
      </c>
      <c r="C20" s="68" t="s">
        <v>77</v>
      </c>
      <c r="D20" s="55"/>
      <c r="E20" s="56"/>
      <c r="F20" s="55"/>
      <c r="G20" s="55"/>
      <c r="H20" s="55"/>
      <c r="I20" s="57"/>
      <c r="J20" s="55"/>
      <c r="K20" s="56">
        <v>9</v>
      </c>
      <c r="L20" s="56"/>
      <c r="M20" s="65">
        <f>SUM(D20:L20)</f>
        <v>9</v>
      </c>
    </row>
    <row r="21" spans="1:13" ht="12">
      <c r="A21" s="22">
        <v>19</v>
      </c>
      <c r="B21" s="69" t="s">
        <v>86</v>
      </c>
      <c r="C21" s="55" t="s">
        <v>105</v>
      </c>
      <c r="D21" s="56"/>
      <c r="E21" s="56"/>
      <c r="F21" s="56">
        <v>9</v>
      </c>
      <c r="G21" s="56"/>
      <c r="H21" s="56"/>
      <c r="I21" s="57"/>
      <c r="J21" s="57"/>
      <c r="K21" s="57"/>
      <c r="L21" s="57"/>
      <c r="M21" s="65">
        <f>SUM(D21:L21)</f>
        <v>9</v>
      </c>
    </row>
    <row r="22" spans="1:13" ht="12">
      <c r="A22" s="22">
        <v>20</v>
      </c>
      <c r="B22" s="69" t="s">
        <v>86</v>
      </c>
      <c r="C22" s="55" t="s">
        <v>106</v>
      </c>
      <c r="D22" s="56"/>
      <c r="E22" s="56"/>
      <c r="F22" s="56">
        <v>8</v>
      </c>
      <c r="G22" s="56"/>
      <c r="H22" s="56"/>
      <c r="I22" s="57"/>
      <c r="J22" s="57"/>
      <c r="K22" s="57"/>
      <c r="L22" s="57"/>
      <c r="M22" s="65">
        <f>SUM(D22:L22)</f>
        <v>8</v>
      </c>
    </row>
    <row r="23" spans="1:13" ht="12">
      <c r="A23" s="22">
        <v>21</v>
      </c>
      <c r="B23" s="69" t="s">
        <v>86</v>
      </c>
      <c r="C23" s="67" t="s">
        <v>107</v>
      </c>
      <c r="D23" s="56"/>
      <c r="E23" s="56"/>
      <c r="F23" s="56"/>
      <c r="G23" s="56"/>
      <c r="H23" s="56"/>
      <c r="I23" s="57"/>
      <c r="J23" s="57"/>
      <c r="K23" s="57">
        <v>8</v>
      </c>
      <c r="L23" s="57"/>
      <c r="M23" s="65">
        <f>SUM(D23:L23)</f>
        <v>8</v>
      </c>
    </row>
    <row r="24" spans="1:13" ht="12">
      <c r="A24" s="22">
        <v>22</v>
      </c>
      <c r="B24" s="51" t="s">
        <v>63</v>
      </c>
      <c r="C24" s="67" t="s">
        <v>78</v>
      </c>
      <c r="D24" s="52"/>
      <c r="E24" s="52"/>
      <c r="F24" s="52"/>
      <c r="G24" s="52"/>
      <c r="H24" s="52"/>
      <c r="I24" s="53">
        <v>8</v>
      </c>
      <c r="J24" s="53"/>
      <c r="K24" s="53"/>
      <c r="L24" s="53"/>
      <c r="M24" s="65">
        <f>SUM(D24:L24)</f>
        <v>8</v>
      </c>
    </row>
    <row r="25" spans="1:13" ht="12">
      <c r="A25" s="22">
        <v>23</v>
      </c>
      <c r="B25" s="51" t="s">
        <v>63</v>
      </c>
      <c r="C25" s="67" t="s">
        <v>79</v>
      </c>
      <c r="D25" s="52"/>
      <c r="E25" s="52"/>
      <c r="F25" s="52"/>
      <c r="G25" s="52">
        <v>7</v>
      </c>
      <c r="H25" s="52"/>
      <c r="I25" s="53"/>
      <c r="J25" s="53"/>
      <c r="K25" s="53"/>
      <c r="L25" s="53"/>
      <c r="M25" s="65">
        <f>SUM(D25:L25)</f>
        <v>7</v>
      </c>
    </row>
    <row r="26" spans="1:13" ht="12">
      <c r="A26" s="22">
        <v>24</v>
      </c>
      <c r="B26" s="69" t="s">
        <v>86</v>
      </c>
      <c r="C26" s="62" t="s">
        <v>108</v>
      </c>
      <c r="D26" s="56">
        <v>7</v>
      </c>
      <c r="E26" s="56"/>
      <c r="F26" s="56"/>
      <c r="G26" s="56"/>
      <c r="H26" s="56"/>
      <c r="I26" s="57"/>
      <c r="J26" s="57"/>
      <c r="K26" s="57"/>
      <c r="L26" s="57"/>
      <c r="M26" s="65">
        <f>SUM(D26:L26)</f>
        <v>7</v>
      </c>
    </row>
    <row r="27" spans="1:13" ht="12">
      <c r="A27" s="22">
        <v>25</v>
      </c>
      <c r="B27" s="69" t="s">
        <v>86</v>
      </c>
      <c r="C27" s="62" t="s">
        <v>109</v>
      </c>
      <c r="D27" s="52"/>
      <c r="E27" s="52">
        <v>6</v>
      </c>
      <c r="F27" s="52"/>
      <c r="G27" s="52">
        <v>0</v>
      </c>
      <c r="H27" s="52"/>
      <c r="I27" s="53"/>
      <c r="J27" s="53"/>
      <c r="K27" s="53"/>
      <c r="L27" s="53"/>
      <c r="M27" s="65">
        <f>SUM(D27:L27)</f>
        <v>6</v>
      </c>
    </row>
    <row r="28" spans="1:13" ht="12">
      <c r="A28" s="22">
        <v>26</v>
      </c>
      <c r="B28" s="69" t="s">
        <v>86</v>
      </c>
      <c r="C28" s="62" t="s">
        <v>110</v>
      </c>
      <c r="D28" s="52">
        <v>6</v>
      </c>
      <c r="E28" s="52"/>
      <c r="F28" s="52"/>
      <c r="G28" s="52"/>
      <c r="H28" s="52"/>
      <c r="I28" s="53"/>
      <c r="J28" s="53"/>
      <c r="K28" s="53"/>
      <c r="L28" s="53"/>
      <c r="M28" s="65">
        <f>SUM(D28:L28)</f>
        <v>6</v>
      </c>
    </row>
    <row r="29" spans="1:13" ht="12">
      <c r="A29" s="22">
        <v>27</v>
      </c>
      <c r="B29" s="69" t="s">
        <v>86</v>
      </c>
      <c r="C29" s="68" t="s">
        <v>111</v>
      </c>
      <c r="D29" s="52"/>
      <c r="E29" s="52"/>
      <c r="F29" s="52"/>
      <c r="G29" s="52"/>
      <c r="H29" s="52"/>
      <c r="I29" s="53"/>
      <c r="J29" s="53"/>
      <c r="K29" s="53">
        <v>6</v>
      </c>
      <c r="L29" s="53"/>
      <c r="M29" s="65">
        <f>SUM(D29:L29)</f>
        <v>6</v>
      </c>
    </row>
    <row r="30" spans="1:13" ht="12">
      <c r="A30" s="22">
        <v>28</v>
      </c>
      <c r="B30" s="51" t="s">
        <v>63</v>
      </c>
      <c r="C30" s="62" t="s">
        <v>80</v>
      </c>
      <c r="D30" s="52"/>
      <c r="E30" s="52">
        <v>4</v>
      </c>
      <c r="F30" s="52"/>
      <c r="G30" s="52"/>
      <c r="H30" s="52"/>
      <c r="I30" s="53"/>
      <c r="J30" s="52"/>
      <c r="K30" s="53"/>
      <c r="L30" s="53"/>
      <c r="M30" s="65">
        <f>SUM(D30:L30)</f>
        <v>4</v>
      </c>
    </row>
    <row r="31" spans="1:16" ht="12">
      <c r="A31" s="22">
        <v>29</v>
      </c>
      <c r="B31" s="51" t="s">
        <v>63</v>
      </c>
      <c r="C31" s="62" t="s">
        <v>81</v>
      </c>
      <c r="D31" s="52"/>
      <c r="E31" s="52">
        <v>3</v>
      </c>
      <c r="F31" s="52"/>
      <c r="G31" s="52"/>
      <c r="H31" s="52"/>
      <c r="I31" s="53"/>
      <c r="J31" s="53"/>
      <c r="K31" s="53"/>
      <c r="L31" s="53"/>
      <c r="M31" s="65">
        <f>SUM(D31:L31)</f>
        <v>3</v>
      </c>
      <c r="O31" s="2"/>
      <c r="P31" s="2"/>
    </row>
    <row r="32" spans="1:16" ht="12">
      <c r="A32" s="22">
        <v>30</v>
      </c>
      <c r="B32" s="51" t="s">
        <v>63</v>
      </c>
      <c r="C32" s="67" t="s">
        <v>82</v>
      </c>
      <c r="D32" s="52"/>
      <c r="E32" s="52"/>
      <c r="F32" s="52"/>
      <c r="G32" s="52"/>
      <c r="H32" s="52"/>
      <c r="I32" s="53">
        <v>3</v>
      </c>
      <c r="J32" s="53"/>
      <c r="K32" s="53"/>
      <c r="L32" s="53"/>
      <c r="M32" s="65">
        <f>SUM(D32:L32)</f>
        <v>3</v>
      </c>
      <c r="O32" s="2"/>
      <c r="P32" s="2"/>
    </row>
    <row r="33" spans="1:16" ht="12">
      <c r="A33" s="22">
        <v>31</v>
      </c>
      <c r="B33" s="69" t="s">
        <v>86</v>
      </c>
      <c r="C33" s="72" t="s">
        <v>112</v>
      </c>
      <c r="D33" s="56"/>
      <c r="E33" s="56"/>
      <c r="F33" s="56">
        <v>3</v>
      </c>
      <c r="G33" s="56"/>
      <c r="H33" s="56"/>
      <c r="I33" s="57"/>
      <c r="J33" s="57"/>
      <c r="K33" s="57"/>
      <c r="L33" s="57"/>
      <c r="M33" s="65">
        <f>SUM(D33:L33)</f>
        <v>3</v>
      </c>
      <c r="N33" s="50"/>
      <c r="O33" s="2"/>
      <c r="P33" s="2"/>
    </row>
    <row r="34" spans="1:13" ht="12">
      <c r="A34" s="22">
        <v>32</v>
      </c>
      <c r="B34" s="69" t="s">
        <v>86</v>
      </c>
      <c r="C34" s="67" t="s">
        <v>113</v>
      </c>
      <c r="D34" s="52"/>
      <c r="E34" s="52"/>
      <c r="F34" s="52">
        <v>2</v>
      </c>
      <c r="G34" s="52"/>
      <c r="H34" s="52"/>
      <c r="I34" s="53"/>
      <c r="J34" s="53"/>
      <c r="K34" s="53"/>
      <c r="L34" s="53"/>
      <c r="M34" s="65">
        <f>SUM(D34:L34)</f>
        <v>2</v>
      </c>
    </row>
    <row r="35" spans="1:13" ht="12">
      <c r="A35" s="22">
        <v>33</v>
      </c>
      <c r="B35" s="51" t="s">
        <v>63</v>
      </c>
      <c r="C35" s="62" t="s">
        <v>83</v>
      </c>
      <c r="D35" s="56"/>
      <c r="E35" s="56">
        <v>2</v>
      </c>
      <c r="F35" s="56"/>
      <c r="G35" s="56"/>
      <c r="H35" s="56"/>
      <c r="I35" s="57"/>
      <c r="J35" s="57"/>
      <c r="K35" s="57"/>
      <c r="L35" s="57"/>
      <c r="M35" s="65">
        <f>SUM(D35:L35)</f>
        <v>2</v>
      </c>
    </row>
    <row r="36" spans="1:13" ht="12">
      <c r="A36" s="22">
        <v>34</v>
      </c>
      <c r="B36" s="51" t="s">
        <v>63</v>
      </c>
      <c r="C36" s="68" t="s">
        <v>84</v>
      </c>
      <c r="D36" s="55"/>
      <c r="E36" s="56"/>
      <c r="F36" s="55"/>
      <c r="G36" s="55"/>
      <c r="H36" s="55"/>
      <c r="I36" s="57">
        <v>0</v>
      </c>
      <c r="J36" s="55"/>
      <c r="K36" s="56"/>
      <c r="L36" s="56"/>
      <c r="M36" s="65">
        <f>SUM(D36:L36)</f>
        <v>0</v>
      </c>
    </row>
    <row r="37" spans="1:13" ht="12">
      <c r="A37" s="22">
        <v>35</v>
      </c>
      <c r="B37" s="51" t="s">
        <v>63</v>
      </c>
      <c r="C37" s="62" t="s">
        <v>85</v>
      </c>
      <c r="D37" s="52"/>
      <c r="E37" s="52"/>
      <c r="F37" s="52"/>
      <c r="G37" s="52"/>
      <c r="H37" s="52"/>
      <c r="I37" s="53">
        <v>0</v>
      </c>
      <c r="J37" s="53"/>
      <c r="K37" s="53"/>
      <c r="L37" s="53"/>
      <c r="M37" s="65">
        <f>SUM(D37:L37)</f>
        <v>0</v>
      </c>
    </row>
    <row r="38" spans="1:13" ht="12">
      <c r="A38" s="22">
        <v>36</v>
      </c>
      <c r="B38" s="69" t="s">
        <v>86</v>
      </c>
      <c r="C38" s="67" t="s">
        <v>114</v>
      </c>
      <c r="D38" s="56"/>
      <c r="E38" s="56"/>
      <c r="F38" s="56"/>
      <c r="G38" s="56">
        <v>0</v>
      </c>
      <c r="H38" s="56"/>
      <c r="I38" s="57"/>
      <c r="J38" s="57"/>
      <c r="K38" s="57"/>
      <c r="L38" s="57"/>
      <c r="M38" s="65">
        <f>SUM(D38:L38)</f>
        <v>0</v>
      </c>
    </row>
    <row r="39" spans="1:13" ht="12">
      <c r="A39" s="22">
        <v>37</v>
      </c>
      <c r="B39" s="69" t="s">
        <v>86</v>
      </c>
      <c r="C39" s="73" t="s">
        <v>115</v>
      </c>
      <c r="D39" s="56"/>
      <c r="E39" s="56"/>
      <c r="F39" s="56"/>
      <c r="G39" s="56">
        <v>0</v>
      </c>
      <c r="H39" s="56"/>
      <c r="I39" s="57"/>
      <c r="J39" s="57"/>
      <c r="K39" s="57"/>
      <c r="L39" s="57"/>
      <c r="M39" s="65">
        <f>SUM(D39:L39)</f>
        <v>0</v>
      </c>
    </row>
    <row r="40" spans="1:9" ht="12">
      <c r="A40" s="22"/>
      <c r="B40"/>
      <c r="D40"/>
      <c r="E40"/>
      <c r="F40"/>
      <c r="G40"/>
      <c r="H40"/>
      <c r="I40"/>
    </row>
    <row r="41" spans="1:9" ht="12">
      <c r="A41" s="22"/>
      <c r="B41"/>
      <c r="D41"/>
      <c r="E41"/>
      <c r="F41"/>
      <c r="G41"/>
      <c r="H41"/>
      <c r="I41"/>
    </row>
    <row r="42" spans="1:9" ht="12">
      <c r="A42" s="22"/>
      <c r="B42"/>
      <c r="D42"/>
      <c r="E42"/>
      <c r="F42"/>
      <c r="G42"/>
      <c r="H42"/>
      <c r="I42"/>
    </row>
    <row r="43" spans="1:13" ht="12">
      <c r="A43" s="22">
        <v>1</v>
      </c>
      <c r="B43" s="30" t="s">
        <v>0</v>
      </c>
      <c r="C43" s="55" t="s">
        <v>133</v>
      </c>
      <c r="D43" s="55"/>
      <c r="E43" s="55"/>
      <c r="F43" s="57">
        <v>14</v>
      </c>
      <c r="G43" s="55"/>
      <c r="H43" s="55"/>
      <c r="I43" s="57">
        <v>10</v>
      </c>
      <c r="J43" s="56"/>
      <c r="K43" s="57"/>
      <c r="L43" s="61"/>
      <c r="M43" s="65">
        <f>SUM(D43:L43)</f>
        <v>24</v>
      </c>
    </row>
    <row r="44" spans="1:13" ht="12">
      <c r="A44" s="22">
        <v>2</v>
      </c>
      <c r="B44" s="39" t="s">
        <v>10</v>
      </c>
      <c r="C44" s="55" t="s">
        <v>121</v>
      </c>
      <c r="D44" s="56"/>
      <c r="E44" s="56"/>
      <c r="F44" s="56">
        <v>4</v>
      </c>
      <c r="G44" s="56"/>
      <c r="H44" s="56"/>
      <c r="I44" s="57">
        <v>16</v>
      </c>
      <c r="J44" s="57"/>
      <c r="K44" s="57"/>
      <c r="L44" s="57"/>
      <c r="M44" s="65">
        <f>SUM(D44:L44)</f>
        <v>20</v>
      </c>
    </row>
    <row r="45" spans="1:13" ht="12">
      <c r="A45" s="22">
        <v>3</v>
      </c>
      <c r="B45" s="30" t="s">
        <v>0</v>
      </c>
      <c r="C45" s="55" t="s">
        <v>134</v>
      </c>
      <c r="D45" s="56"/>
      <c r="E45" s="56"/>
      <c r="F45" s="56">
        <v>15</v>
      </c>
      <c r="G45" s="56"/>
      <c r="H45" s="56"/>
      <c r="I45" s="57"/>
      <c r="J45" s="57"/>
      <c r="K45" s="57"/>
      <c r="L45" s="57"/>
      <c r="M45" s="65">
        <f>SUM(D45:L45)</f>
        <v>15</v>
      </c>
    </row>
    <row r="46" spans="1:13" ht="12">
      <c r="A46" s="22">
        <v>4</v>
      </c>
      <c r="B46" s="30" t="s">
        <v>0</v>
      </c>
      <c r="C46" s="58" t="s">
        <v>135</v>
      </c>
      <c r="D46" s="56"/>
      <c r="E46" s="56">
        <v>11</v>
      </c>
      <c r="F46" s="56"/>
      <c r="G46" s="56"/>
      <c r="H46" s="56"/>
      <c r="I46" s="57"/>
      <c r="J46" s="57"/>
      <c r="K46" s="57"/>
      <c r="L46" s="57">
        <v>6</v>
      </c>
      <c r="M46" s="65">
        <f>SUM(D46:L46)</f>
        <v>17</v>
      </c>
    </row>
    <row r="47" spans="1:13" ht="12">
      <c r="A47" s="22">
        <v>5</v>
      </c>
      <c r="B47" s="30" t="s">
        <v>0</v>
      </c>
      <c r="C47" s="100" t="s">
        <v>136</v>
      </c>
      <c r="D47" s="56">
        <v>10</v>
      </c>
      <c r="E47" s="56"/>
      <c r="F47" s="56"/>
      <c r="G47" s="56"/>
      <c r="H47" s="56"/>
      <c r="I47" s="57"/>
      <c r="J47" s="57"/>
      <c r="K47" s="57"/>
      <c r="L47" s="57"/>
      <c r="M47" s="65">
        <f>SUM(D47:L47)</f>
        <v>10</v>
      </c>
    </row>
    <row r="48" spans="1:13" ht="12">
      <c r="A48" s="22">
        <v>6</v>
      </c>
      <c r="B48" s="30" t="s">
        <v>0</v>
      </c>
      <c r="C48" s="72" t="s">
        <v>137</v>
      </c>
      <c r="D48" s="56"/>
      <c r="E48" s="56"/>
      <c r="F48" s="56"/>
      <c r="G48" s="56"/>
      <c r="H48" s="56"/>
      <c r="I48" s="57"/>
      <c r="J48" s="57"/>
      <c r="K48" s="57">
        <v>5</v>
      </c>
      <c r="L48" s="57">
        <v>5</v>
      </c>
      <c r="M48" s="65">
        <f>SUM(D48:L48)</f>
        <v>10</v>
      </c>
    </row>
    <row r="49" spans="1:13" ht="12">
      <c r="A49" s="22">
        <v>7</v>
      </c>
      <c r="B49" s="30" t="s">
        <v>0</v>
      </c>
      <c r="C49" s="72" t="s">
        <v>138</v>
      </c>
      <c r="D49" s="56"/>
      <c r="E49" s="56"/>
      <c r="F49" s="56"/>
      <c r="G49" s="56"/>
      <c r="H49" s="56"/>
      <c r="I49" s="57"/>
      <c r="J49" s="57"/>
      <c r="K49" s="57"/>
      <c r="L49" s="57">
        <v>7</v>
      </c>
      <c r="M49" s="65">
        <f>SUM(D49:L49)</f>
        <v>7</v>
      </c>
    </row>
    <row r="50" spans="1:13" ht="12">
      <c r="A50" s="22">
        <v>8</v>
      </c>
      <c r="B50" s="30" t="s">
        <v>0</v>
      </c>
      <c r="C50" s="72" t="s">
        <v>139</v>
      </c>
      <c r="D50" s="56"/>
      <c r="E50" s="56"/>
      <c r="F50" s="56">
        <v>5</v>
      </c>
      <c r="G50" s="56"/>
      <c r="H50" s="56"/>
      <c r="I50" s="57"/>
      <c r="J50" s="57"/>
      <c r="K50" s="57"/>
      <c r="L50" s="57"/>
      <c r="M50" s="65">
        <f>SUM(D50:L50)</f>
        <v>5</v>
      </c>
    </row>
    <row r="51" spans="1:13" ht="12">
      <c r="A51" s="22">
        <v>9</v>
      </c>
      <c r="B51" s="30" t="s">
        <v>0</v>
      </c>
      <c r="C51" s="72" t="s">
        <v>140</v>
      </c>
      <c r="D51" s="56"/>
      <c r="E51" s="56"/>
      <c r="F51" s="56"/>
      <c r="G51" s="56"/>
      <c r="H51" s="56"/>
      <c r="I51" s="57"/>
      <c r="J51" s="57"/>
      <c r="K51" s="57"/>
      <c r="L51" s="57">
        <v>3</v>
      </c>
      <c r="M51" s="65">
        <v>3</v>
      </c>
    </row>
    <row r="52" spans="1:13" ht="12">
      <c r="A52" s="22">
        <v>10</v>
      </c>
      <c r="B52" s="39" t="s">
        <v>10</v>
      </c>
      <c r="C52" s="72" t="s">
        <v>122</v>
      </c>
      <c r="D52" s="56"/>
      <c r="E52" s="56"/>
      <c r="F52" s="56"/>
      <c r="G52" s="56"/>
      <c r="H52" s="56"/>
      <c r="I52" s="57"/>
      <c r="J52" s="57"/>
      <c r="K52" s="57"/>
      <c r="L52" s="57">
        <v>2</v>
      </c>
      <c r="M52" s="65">
        <f>SUM(D52:L52)</f>
        <v>2</v>
      </c>
    </row>
    <row r="53" spans="1:13" ht="12">
      <c r="A53" s="22">
        <v>11</v>
      </c>
      <c r="B53" s="30" t="s">
        <v>0</v>
      </c>
      <c r="C53" s="67" t="s">
        <v>141</v>
      </c>
      <c r="D53" s="52"/>
      <c r="E53" s="52"/>
      <c r="F53" s="52"/>
      <c r="G53" s="52"/>
      <c r="H53" s="52"/>
      <c r="I53" s="53">
        <v>2</v>
      </c>
      <c r="J53" s="53"/>
      <c r="K53" s="53"/>
      <c r="L53" s="53"/>
      <c r="M53" s="65">
        <f>SUM(D53:L53)</f>
        <v>2</v>
      </c>
    </row>
    <row r="54" spans="1:13" ht="12">
      <c r="A54" s="22">
        <v>12</v>
      </c>
      <c r="B54" s="30" t="s">
        <v>0</v>
      </c>
      <c r="C54" s="72" t="s">
        <v>142</v>
      </c>
      <c r="D54" s="52"/>
      <c r="E54" s="52"/>
      <c r="F54" s="52"/>
      <c r="G54" s="52"/>
      <c r="H54" s="52"/>
      <c r="I54" s="53">
        <v>1</v>
      </c>
      <c r="J54" s="53"/>
      <c r="K54" s="53"/>
      <c r="L54" s="53"/>
      <c r="M54" s="65">
        <f>SUM(D54:L54)</f>
        <v>1</v>
      </c>
    </row>
    <row r="55" spans="1:13" ht="12">
      <c r="A55" s="22">
        <v>13</v>
      </c>
      <c r="B55" s="30" t="s">
        <v>0</v>
      </c>
      <c r="C55" s="68" t="s">
        <v>143</v>
      </c>
      <c r="D55" s="55"/>
      <c r="E55" s="55"/>
      <c r="F55" s="55"/>
      <c r="G55" s="55"/>
      <c r="H55" s="55"/>
      <c r="I55" s="57">
        <v>0</v>
      </c>
      <c r="J55" s="56"/>
      <c r="K55" s="57"/>
      <c r="L55" s="57"/>
      <c r="M55" s="65">
        <f>SUM(D55:L55)</f>
        <v>0</v>
      </c>
    </row>
    <row r="56" spans="1:16" ht="12">
      <c r="A56" s="22">
        <v>14</v>
      </c>
      <c r="B56" s="30" t="s">
        <v>0</v>
      </c>
      <c r="C56" s="72" t="s">
        <v>144</v>
      </c>
      <c r="D56" s="56"/>
      <c r="E56" s="56"/>
      <c r="F56" s="56"/>
      <c r="G56" s="56"/>
      <c r="H56" s="56"/>
      <c r="I56" s="57"/>
      <c r="J56" s="57"/>
      <c r="K56" s="57"/>
      <c r="L56" s="57">
        <v>0</v>
      </c>
      <c r="M56" s="65">
        <v>0</v>
      </c>
      <c r="O56" s="2"/>
      <c r="P56" s="2"/>
    </row>
    <row r="57" spans="1:16" ht="12">
      <c r="A57" s="22">
        <v>15</v>
      </c>
      <c r="B57" s="39" t="s">
        <v>10</v>
      </c>
      <c r="C57" s="72" t="s">
        <v>123</v>
      </c>
      <c r="D57" s="56"/>
      <c r="E57" s="56"/>
      <c r="F57" s="56"/>
      <c r="G57" s="56"/>
      <c r="H57" s="56"/>
      <c r="I57" s="57"/>
      <c r="J57" s="57"/>
      <c r="K57" s="57"/>
      <c r="L57" s="57">
        <v>0</v>
      </c>
      <c r="M57" s="65">
        <v>0</v>
      </c>
      <c r="O57" s="2"/>
      <c r="P57" s="2"/>
    </row>
    <row r="58" spans="1:16" ht="12">
      <c r="A58" s="22"/>
      <c r="B58"/>
      <c r="D58"/>
      <c r="E58"/>
      <c r="F58"/>
      <c r="G58"/>
      <c r="H58"/>
      <c r="I58"/>
      <c r="M58" s="36"/>
      <c r="O58" s="2"/>
      <c r="P58" s="2"/>
    </row>
    <row r="59" spans="1:9" ht="12">
      <c r="A59" s="96"/>
      <c r="B59"/>
      <c r="D59"/>
      <c r="E59"/>
      <c r="F59"/>
      <c r="G59"/>
      <c r="H59"/>
      <c r="I59"/>
    </row>
    <row r="60" spans="1:9" ht="12">
      <c r="A60" s="96"/>
      <c r="B60"/>
      <c r="D60"/>
      <c r="E60"/>
      <c r="F60"/>
      <c r="G60"/>
      <c r="H60"/>
      <c r="I60"/>
    </row>
    <row r="61" spans="1:9" ht="12">
      <c r="A61" s="96"/>
      <c r="B61"/>
      <c r="D61"/>
      <c r="E61"/>
      <c r="F61"/>
      <c r="G61"/>
      <c r="H61"/>
      <c r="I61"/>
    </row>
    <row r="62" spans="1:9" ht="12">
      <c r="A62" s="96"/>
      <c r="B62"/>
      <c r="D62"/>
      <c r="E62"/>
      <c r="F62"/>
      <c r="G62"/>
      <c r="H62"/>
      <c r="I62"/>
    </row>
    <row r="63" spans="1:9" ht="12">
      <c r="A63" s="96"/>
      <c r="B63"/>
      <c r="D63"/>
      <c r="E63"/>
      <c r="F63"/>
      <c r="G63"/>
      <c r="H63"/>
      <c r="I63"/>
    </row>
    <row r="64" spans="1:16" ht="12">
      <c r="A64" s="96"/>
      <c r="B64"/>
      <c r="D64"/>
      <c r="E64"/>
      <c r="F64"/>
      <c r="G64"/>
      <c r="H64"/>
      <c r="I64"/>
      <c r="O64" s="2"/>
      <c r="P64" s="2"/>
    </row>
    <row r="65" spans="1:9" ht="12">
      <c r="A65" s="96"/>
      <c r="B65"/>
      <c r="D65"/>
      <c r="E65"/>
      <c r="F65"/>
      <c r="G65"/>
      <c r="H65"/>
      <c r="I65"/>
    </row>
    <row r="66" spans="1:9" ht="12">
      <c r="A66" s="96"/>
      <c r="B66"/>
      <c r="D66"/>
      <c r="E66"/>
      <c r="F66"/>
      <c r="G66"/>
      <c r="H66"/>
      <c r="I66"/>
    </row>
    <row r="67" spans="1:9" ht="12">
      <c r="A67" s="96"/>
      <c r="B67"/>
      <c r="D67"/>
      <c r="E67"/>
      <c r="F67"/>
      <c r="G67"/>
      <c r="H67"/>
      <c r="I67"/>
    </row>
    <row r="68" spans="1:9" ht="12">
      <c r="A68" s="96"/>
      <c r="B68"/>
      <c r="D68"/>
      <c r="E68"/>
      <c r="F68"/>
      <c r="G68"/>
      <c r="H68"/>
      <c r="I68"/>
    </row>
    <row r="69" spans="1:9" ht="12">
      <c r="A69" s="96"/>
      <c r="B69"/>
      <c r="D69"/>
      <c r="E69"/>
      <c r="F69"/>
      <c r="G69"/>
      <c r="H69"/>
      <c r="I69"/>
    </row>
    <row r="70" spans="1:9" ht="12">
      <c r="A70" s="96"/>
      <c r="B70"/>
      <c r="D70"/>
      <c r="E70"/>
      <c r="F70"/>
      <c r="G70"/>
      <c r="H70"/>
      <c r="I70"/>
    </row>
    <row r="71" spans="1:9" ht="12">
      <c r="A71" s="96"/>
      <c r="B71"/>
      <c r="D71"/>
      <c r="E71"/>
      <c r="F71"/>
      <c r="G71"/>
      <c r="H71"/>
      <c r="I71"/>
    </row>
    <row r="72" spans="1:9" ht="12">
      <c r="A72" s="96"/>
      <c r="B72"/>
      <c r="D72"/>
      <c r="E72"/>
      <c r="F72"/>
      <c r="G72"/>
      <c r="H72"/>
      <c r="I72"/>
    </row>
    <row r="73" spans="1:9" ht="12">
      <c r="A73" s="96"/>
      <c r="B73"/>
      <c r="D73"/>
      <c r="E73"/>
      <c r="F73"/>
      <c r="G73"/>
      <c r="H73"/>
      <c r="I73"/>
    </row>
    <row r="74" spans="1:9" ht="12">
      <c r="A74" s="96"/>
      <c r="B74"/>
      <c r="D74"/>
      <c r="E74"/>
      <c r="F74"/>
      <c r="G74"/>
      <c r="H74"/>
      <c r="I74"/>
    </row>
    <row r="75" spans="1:9" ht="12">
      <c r="A75" s="96"/>
      <c r="B75"/>
      <c r="D75"/>
      <c r="E75"/>
      <c r="F75"/>
      <c r="G75"/>
      <c r="H75"/>
      <c r="I75"/>
    </row>
    <row r="76" spans="4:8" ht="12">
      <c r="D76"/>
      <c r="E76"/>
      <c r="F76"/>
      <c r="G76"/>
      <c r="H76"/>
    </row>
    <row r="77" spans="4:8" ht="12">
      <c r="D77"/>
      <c r="E77"/>
      <c r="F77"/>
      <c r="G77"/>
      <c r="H77"/>
    </row>
    <row r="78" spans="4:8" ht="12">
      <c r="D78"/>
      <c r="E78"/>
      <c r="F78"/>
      <c r="G78"/>
      <c r="H78"/>
    </row>
    <row r="79" spans="4:8" ht="12">
      <c r="D79"/>
      <c r="E79"/>
      <c r="F79"/>
      <c r="G79"/>
      <c r="H79"/>
    </row>
    <row r="80" spans="4:8" ht="12">
      <c r="D80"/>
      <c r="E80"/>
      <c r="F80"/>
      <c r="G80"/>
      <c r="H80"/>
    </row>
  </sheetData>
  <sheetProtection selectLockedCells="1" selectUnlockedCells="1"/>
  <printOptions horizontalCentered="1" verticalCentered="1"/>
  <pageMargins left="0.19652777777777777" right="0.19652777777777777" top="0" bottom="0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Filippo Massari</cp:lastModifiedBy>
  <cp:lastPrinted>2012-05-30T06:36:15Z</cp:lastPrinted>
  <dcterms:created xsi:type="dcterms:W3CDTF">1996-11-05T10:16:36Z</dcterms:created>
  <dcterms:modified xsi:type="dcterms:W3CDTF">2012-06-17T20:54:18Z</dcterms:modified>
  <cp:category/>
  <cp:version/>
  <cp:contentType/>
  <cp:contentStatus/>
  <cp:revision>83</cp:revision>
</cp:coreProperties>
</file>